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mc:AlternateContent xmlns:mc="http://schemas.openxmlformats.org/markup-compatibility/2006">
    <mc:Choice Requires="x15">
      <x15ac:absPath xmlns:x15ac="http://schemas.microsoft.com/office/spreadsheetml/2010/11/ac" url="https://cipfa-my.sharepoint.com/personal/zachary_scott_cipfa_org/Documents/Desktop/"/>
    </mc:Choice>
  </mc:AlternateContent>
  <xr:revisionPtr revIDLastSave="856" documentId="8_{62FB5A6A-8A5C-438F-84FB-95C44654D053}" xr6:coauthVersionLast="47" xr6:coauthVersionMax="47" xr10:uidLastSave="{D6D7C40C-2DDF-443E-B442-4DAD9C58401D}"/>
  <bookViews>
    <workbookView xWindow="-110" yWindow="-110" windowWidth="19420" windowHeight="10300" xr2:uid="{001CBFA3-10BA-4D39-B3FD-AB94B03C7CFE}"/>
  </bookViews>
  <sheets>
    <sheet name="Guidance" sheetId="1" r:id="rId1"/>
    <sheet name="Service map" sheetId="2" r:id="rId2"/>
    <sheet name="Financial information" sheetId="3" r:id="rId3"/>
    <sheet name="Insights" sheetId="4" r:id="rId4"/>
  </sheet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3" l="1"/>
  <c r="C4" i="3"/>
  <c r="D4" i="3"/>
  <c r="E4" i="3"/>
  <c r="F4" i="3"/>
  <c r="B5" i="3"/>
  <c r="C5" i="3"/>
  <c r="D5" i="3"/>
  <c r="E5" i="3"/>
  <c r="F5" i="3"/>
  <c r="B6" i="3"/>
  <c r="C6" i="3"/>
  <c r="D6" i="3"/>
  <c r="E6" i="3"/>
  <c r="F6" i="3"/>
  <c r="B7" i="3"/>
  <c r="C7" i="3"/>
  <c r="D7" i="3"/>
  <c r="E7" i="3"/>
  <c r="F7" i="3"/>
  <c r="B8" i="3"/>
  <c r="C8" i="3"/>
  <c r="D8" i="3"/>
  <c r="E8" i="3"/>
  <c r="F8" i="3"/>
  <c r="B9" i="3"/>
  <c r="C9" i="3"/>
  <c r="D9" i="3"/>
  <c r="B10" i="3"/>
  <c r="C10" i="3"/>
  <c r="D10" i="3"/>
  <c r="E10" i="3"/>
  <c r="F10" i="3"/>
  <c r="B11" i="3"/>
  <c r="C11" i="3"/>
  <c r="D11" i="3"/>
  <c r="E11" i="3"/>
  <c r="F11" i="3"/>
  <c r="B12" i="3"/>
  <c r="C12" i="3"/>
  <c r="D12" i="3"/>
  <c r="E12" i="3"/>
  <c r="F12" i="3"/>
  <c r="B13" i="3"/>
  <c r="C13" i="3"/>
  <c r="D13" i="3"/>
  <c r="E13" i="3"/>
  <c r="F13" i="3"/>
  <c r="B14" i="3"/>
  <c r="C14" i="3"/>
  <c r="D14" i="3"/>
  <c r="E14" i="3"/>
  <c r="F14" i="3"/>
  <c r="B15" i="3"/>
  <c r="C15" i="3"/>
  <c r="D15" i="3"/>
  <c r="E15" i="3"/>
  <c r="F15" i="3"/>
  <c r="B16" i="3"/>
  <c r="C16" i="3"/>
  <c r="D16" i="3"/>
  <c r="E16" i="3"/>
  <c r="F16" i="3"/>
  <c r="B17" i="3"/>
  <c r="C17" i="3"/>
  <c r="D17" i="3"/>
  <c r="E17" i="3"/>
  <c r="F17" i="3"/>
  <c r="B18" i="3"/>
  <c r="C18" i="3"/>
  <c r="D18" i="3"/>
  <c r="E18" i="3"/>
  <c r="F18" i="3"/>
  <c r="B19" i="3"/>
  <c r="C19" i="3"/>
  <c r="D19" i="3"/>
  <c r="E19" i="3"/>
  <c r="F19" i="3"/>
  <c r="B20" i="3"/>
  <c r="C20" i="3"/>
  <c r="D20" i="3"/>
  <c r="E20" i="3"/>
  <c r="F20" i="3"/>
  <c r="B21" i="3"/>
  <c r="C21" i="3"/>
  <c r="D21" i="3"/>
  <c r="E21" i="3"/>
  <c r="F21" i="3"/>
  <c r="B22" i="3"/>
  <c r="C22" i="3"/>
  <c r="D22" i="3"/>
  <c r="E22" i="3"/>
  <c r="F22" i="3"/>
  <c r="B23" i="3"/>
  <c r="C23" i="3"/>
  <c r="D23" i="3"/>
  <c r="E23" i="3"/>
  <c r="F23" i="3"/>
  <c r="B24" i="3"/>
  <c r="C24" i="3"/>
  <c r="D24" i="3"/>
  <c r="E24" i="3"/>
  <c r="F24" i="3"/>
  <c r="B25" i="3"/>
  <c r="C25" i="3"/>
  <c r="D25" i="3"/>
  <c r="E25" i="3"/>
  <c r="F25" i="3"/>
  <c r="B26" i="3"/>
  <c r="C26" i="3"/>
  <c r="D26" i="3"/>
  <c r="E26" i="3"/>
  <c r="F26" i="3"/>
  <c r="B27" i="3"/>
  <c r="C27" i="3"/>
  <c r="D27" i="3"/>
  <c r="E27" i="3"/>
  <c r="F27" i="3"/>
  <c r="B28" i="3"/>
  <c r="C28" i="3"/>
  <c r="D28" i="3"/>
  <c r="E28" i="3"/>
  <c r="F28" i="3"/>
  <c r="B29" i="3"/>
  <c r="C29" i="3"/>
  <c r="D29" i="3"/>
  <c r="E29" i="3"/>
  <c r="F29" i="3"/>
  <c r="B30" i="3"/>
  <c r="C30" i="3"/>
  <c r="D30" i="3"/>
  <c r="E30" i="3"/>
  <c r="F30" i="3"/>
  <c r="B31" i="3"/>
  <c r="C31" i="3"/>
  <c r="D31" i="3"/>
  <c r="E31" i="3"/>
  <c r="F31" i="3"/>
  <c r="B32" i="3"/>
  <c r="C32" i="3"/>
  <c r="D32" i="3"/>
  <c r="E32" i="3"/>
  <c r="F32" i="3"/>
  <c r="B33" i="3"/>
  <c r="C33" i="3"/>
  <c r="D33" i="3"/>
  <c r="E33" i="3"/>
  <c r="F33" i="3"/>
  <c r="B34" i="3"/>
  <c r="C34" i="3"/>
  <c r="D34" i="3"/>
  <c r="E34" i="3"/>
  <c r="F34" i="3"/>
  <c r="B35" i="3"/>
  <c r="C35" i="3"/>
  <c r="D35" i="3"/>
  <c r="E35" i="3"/>
  <c r="F35" i="3"/>
  <c r="B36" i="3"/>
  <c r="C36" i="3"/>
  <c r="D36" i="3"/>
  <c r="E36" i="3"/>
  <c r="F36" i="3"/>
  <c r="B37" i="3"/>
  <c r="C37" i="3"/>
  <c r="D37" i="3"/>
  <c r="E37" i="3"/>
  <c r="F37" i="3"/>
  <c r="B38" i="3"/>
  <c r="C38" i="3"/>
  <c r="D38" i="3"/>
  <c r="E38" i="3"/>
  <c r="F38" i="3"/>
  <c r="B39" i="3"/>
  <c r="C39" i="3"/>
  <c r="D39" i="3"/>
  <c r="E39" i="3"/>
  <c r="F39" i="3"/>
  <c r="B40" i="3"/>
  <c r="C40" i="3"/>
  <c r="D40" i="3"/>
  <c r="E40" i="3"/>
  <c r="F40" i="3"/>
  <c r="B41" i="3"/>
  <c r="C41" i="3"/>
  <c r="D41" i="3"/>
  <c r="E41" i="3"/>
  <c r="F41" i="3"/>
  <c r="B42" i="3"/>
  <c r="C42" i="3"/>
  <c r="D42" i="3"/>
  <c r="E42" i="3"/>
  <c r="F42" i="3"/>
  <c r="B43" i="3"/>
  <c r="C43" i="3"/>
  <c r="D43" i="3"/>
  <c r="E43" i="3"/>
  <c r="F43" i="3"/>
  <c r="B44" i="3"/>
  <c r="C44" i="3"/>
  <c r="D44" i="3"/>
  <c r="E44" i="3"/>
  <c r="F44" i="3"/>
  <c r="B45" i="3"/>
  <c r="C45" i="3"/>
  <c r="D45" i="3"/>
  <c r="E45" i="3"/>
  <c r="F45" i="3"/>
  <c r="B46" i="3"/>
  <c r="C46" i="3"/>
  <c r="D46" i="3"/>
  <c r="E46" i="3"/>
  <c r="F46" i="3"/>
  <c r="B47" i="3"/>
  <c r="C47" i="3"/>
  <c r="D47" i="3"/>
  <c r="E47" i="3"/>
  <c r="F47" i="3"/>
  <c r="B48" i="3"/>
  <c r="C48" i="3"/>
  <c r="D48" i="3"/>
  <c r="E48" i="3"/>
  <c r="F48" i="3"/>
  <c r="B49" i="3"/>
  <c r="C49" i="3"/>
  <c r="D49" i="3"/>
  <c r="E49" i="3"/>
  <c r="F49" i="3"/>
  <c r="B50" i="3"/>
  <c r="C50" i="3"/>
  <c r="D50" i="3"/>
  <c r="E50" i="3"/>
  <c r="F50" i="3"/>
  <c r="B51" i="3"/>
  <c r="C51" i="3"/>
  <c r="D51" i="3"/>
  <c r="E51" i="3"/>
  <c r="F51" i="3"/>
  <c r="B52" i="3"/>
  <c r="C52" i="3"/>
  <c r="D52" i="3"/>
  <c r="E52" i="3"/>
  <c r="F52" i="3"/>
  <c r="F3" i="3"/>
  <c r="E3" i="3"/>
  <c r="D3" i="3"/>
  <c r="C3" i="3"/>
  <c r="B3" i="3"/>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I6" i="2"/>
  <c r="I7" i="2"/>
  <c r="I8" i="2"/>
  <c r="I9" i="2"/>
  <c r="I10" i="2"/>
  <c r="I11" i="2"/>
  <c r="I12" i="2"/>
  <c r="I13" i="2"/>
  <c r="I14" i="2"/>
  <c r="I15" i="2"/>
  <c r="I16" i="2"/>
  <c r="I17" i="2"/>
  <c r="I18" i="2"/>
  <c r="K18" i="2" s="1"/>
  <c r="I19" i="2"/>
  <c r="K19" i="2" s="1"/>
  <c r="I20" i="2"/>
  <c r="I21" i="2"/>
  <c r="I22" i="2"/>
  <c r="I23" i="2"/>
  <c r="I24" i="2"/>
  <c r="I25" i="2"/>
  <c r="I26" i="2"/>
  <c r="I27" i="2"/>
  <c r="I28" i="2"/>
  <c r="I29" i="2"/>
  <c r="I30" i="2"/>
  <c r="I31" i="2"/>
  <c r="I32" i="2"/>
  <c r="K32" i="2" s="1"/>
  <c r="I33" i="2"/>
  <c r="K33" i="2" s="1"/>
  <c r="I34" i="2"/>
  <c r="I35" i="2"/>
  <c r="I36" i="2"/>
  <c r="I37" i="2"/>
  <c r="I38" i="2"/>
  <c r="I39" i="2"/>
  <c r="I40" i="2"/>
  <c r="I41" i="2"/>
  <c r="I42" i="2"/>
  <c r="I43" i="2"/>
  <c r="I44" i="2"/>
  <c r="I45" i="2"/>
  <c r="I46" i="2"/>
  <c r="K46" i="2" s="1"/>
  <c r="I47" i="2"/>
  <c r="K47" i="2" s="1"/>
  <c r="I48" i="2"/>
  <c r="I49" i="2"/>
  <c r="I50" i="2"/>
  <c r="I51" i="2"/>
  <c r="I52" i="2"/>
  <c r="I53" i="2"/>
  <c r="I54" i="2"/>
  <c r="I55" i="2"/>
  <c r="K20" i="2" l="1"/>
  <c r="K17" i="2"/>
  <c r="K29" i="2"/>
  <c r="K48" i="2"/>
  <c r="K44" i="2"/>
  <c r="K15" i="2"/>
  <c r="K31" i="2"/>
  <c r="K16" i="2"/>
  <c r="K42" i="2"/>
  <c r="K14" i="2"/>
  <c r="K55" i="2"/>
  <c r="K41" i="2"/>
  <c r="K27" i="2"/>
  <c r="K13" i="2"/>
  <c r="K45" i="2"/>
  <c r="K30" i="2"/>
  <c r="K43" i="2"/>
  <c r="K28" i="2"/>
  <c r="K34" i="2"/>
  <c r="K54" i="2"/>
  <c r="K12" i="2"/>
  <c r="K39" i="2"/>
  <c r="K52" i="2"/>
  <c r="K38" i="2"/>
  <c r="K24" i="2"/>
  <c r="K10" i="2"/>
  <c r="K40" i="2"/>
  <c r="K53" i="2"/>
  <c r="K11" i="2"/>
  <c r="K51" i="2"/>
  <c r="K23" i="2"/>
  <c r="K50" i="2"/>
  <c r="K36" i="2"/>
  <c r="K49" i="2"/>
  <c r="K35" i="2"/>
  <c r="K21" i="2"/>
  <c r="K26" i="2"/>
  <c r="K25" i="2"/>
  <c r="K37" i="2"/>
  <c r="K9" i="2"/>
  <c r="K22" i="2"/>
  <c r="K6" i="2"/>
  <c r="K8" i="2"/>
  <c r="K7" i="2"/>
</calcChain>
</file>

<file path=xl/sharedStrings.xml><?xml version="1.0" encoding="utf-8"?>
<sst xmlns="http://schemas.openxmlformats.org/spreadsheetml/2006/main" count="108" uniqueCount="86">
  <si>
    <t>Department or directorate</t>
  </si>
  <si>
    <t>General service or activity area</t>
  </si>
  <si>
    <t>Specific disaggregated service</t>
  </si>
  <si>
    <t>Target population</t>
  </si>
  <si>
    <t>Primary purpose</t>
  </si>
  <si>
    <t>Service classification</t>
  </si>
  <si>
    <t>Stage of prevention</t>
  </si>
  <si>
    <t>Revenue expenditure</t>
  </si>
  <si>
    <t>Capital expenditure</t>
  </si>
  <si>
    <t>Total expenditure</t>
  </si>
  <si>
    <t>Primordial</t>
  </si>
  <si>
    <t>Non-preventative</t>
  </si>
  <si>
    <t>Comments</t>
  </si>
  <si>
    <t>Apportionment</t>
  </si>
  <si>
    <t>2024/25 revenue expenditure (excluding depreciation and capital charges)</t>
  </si>
  <si>
    <t>2020/21 capital expenditure</t>
  </si>
  <si>
    <t>2021/22 capital expenditure</t>
  </si>
  <si>
    <t>2022/23 capital expenditure</t>
  </si>
  <si>
    <t>2023/24 capital expenditure</t>
  </si>
  <si>
    <t>2024/25 capital expenditure</t>
  </si>
  <si>
    <t>Percentage attributable to service classification</t>
  </si>
  <si>
    <t>Apportion</t>
  </si>
  <si>
    <t>Preventative</t>
  </si>
  <si>
    <t>How to map and measure preventative investment: a practical guide for public sector organisations</t>
  </si>
  <si>
    <t>About this tool</t>
  </si>
  <si>
    <t>Step 1: set the scope</t>
  </si>
  <si>
    <t>Step 2: map services</t>
  </si>
  <si>
    <t>Identify all services within the scope of the focus area, whether preventative or not. The goal is to create a complete inventory of services that will form the foundation for classification and financial analysis. Organisations are encouraged to draw on existing materials such as strategy documents, delivery plans, funding arrangements and business cases to complete the service map.</t>
  </si>
  <si>
    <t>To keep information organised, structure the service map in a way that reflects how your organisation plans, funds or delivers activity. We recommend a simple three-tier structure:</t>
  </si>
  <si>
    <t>This structure can be adapted to fit your organisation's needs. The key point is that each service or activity is described at a level that is meaningful and allows for clear classification and financial analysis.</t>
  </si>
  <si>
    <t>Step 3: classify services</t>
  </si>
  <si>
    <t>Target population describes the specific group of people the service is designed to support. When describing the target population, be as specific as possible and consider:</t>
  </si>
  <si>
    <r>
      <t xml:space="preserve">Primary purpose describes what the service is </t>
    </r>
    <r>
      <rPr>
        <i/>
        <sz val="11"/>
        <color theme="1"/>
        <rFont val="Aptos Narrow"/>
        <family val="2"/>
        <scheme val="minor"/>
      </rPr>
      <t>designed</t>
    </r>
    <r>
      <rPr>
        <sz val="11"/>
        <color theme="1"/>
        <rFont val="Aptos Narrow"/>
        <family val="2"/>
        <scheme val="minor"/>
      </rPr>
      <t xml:space="preserve"> to achieve for its target population. Primary purpose statements should largely follow this pattern: supports [target population] by [specific activity] to [inteded purpose].</t>
    </r>
  </si>
  <si>
    <t>Indicate whether a service is preventative, enabling or non-preventative by referring to the target population and primary purpose.</t>
  </si>
  <si>
    <t>Table 1. Service classification</t>
  </si>
  <si>
    <t>Classification</t>
  </si>
  <si>
    <t>Description</t>
  </si>
  <si>
    <t>Enabling</t>
  </si>
  <si>
    <t>Indicate the stage of prevention for those services classified as preventative by referring to the target population and primary purpose.</t>
  </si>
  <si>
    <t>Table 2. Stage of prevention</t>
  </si>
  <si>
    <t>Primary</t>
  </si>
  <si>
    <t>Secondary</t>
  </si>
  <si>
    <t>Tertiary</t>
  </si>
  <si>
    <t>Step 4: collect financial information</t>
  </si>
  <si>
    <t>○ age or life stage (eg children aged 0-5, working age adults)</t>
  </si>
  <si>
    <t>○ social or economic status (eg families on low incomes, long-term unemployed adults)</t>
  </si>
  <si>
    <t>○ health or care needs (eg people living with diabetes, people with complex needs)</t>
  </si>
  <si>
    <t>○ living or working context (eg residents in temporary accommodation, people working in frontline roles)</t>
  </si>
  <si>
    <t>○ Tier 1: department or directorate</t>
  </si>
  <si>
    <t>○ Tier 2: general service or activity area</t>
  </si>
  <si>
    <t>○ Tier 3: specific disaggregated service</t>
  </si>
  <si>
    <t>Activity designed to increase the resilience of individuals and communities and reduce or delay the likelihood or severity of future demand for reactive activity.</t>
  </si>
  <si>
    <t>Activity that is not in itself preventative but is required to support or facilitate the delivery of a preventative activity.</t>
  </si>
  <si>
    <t>Activity designed to support basic operations or reactive activity but does little or nothing to reduce the likelihood or severity of future demand for reactive activity.</t>
  </si>
  <si>
    <t>Supports whole populations by changing social, economic and environmental conditions to prevent risk from emerging in the first place.</t>
  </si>
  <si>
    <t>Supports people at risk of problems by reducing exposure to known risks or strengthening protective factors to prevent problems from arising.</t>
  </si>
  <si>
    <t>Supports people showing early signs of problems by identifying issues and responding early to prevent them from escalating.</t>
  </si>
  <si>
    <t>Supports people living with ongoing problems by helping them manage their situation and improve stability to reduce reliance on reactive services and prevent problems from further escalating.</t>
  </si>
  <si>
    <t>Clearly define what you will be mapping for the purpose of this project. The focus area can be as broad as the entire organisation's expenditure or as narrow as a single programme or initiative.</t>
  </si>
  <si>
    <t>Collect financial information for each service at the most detailed level in your mapping structure where possible. Information should be recorded for all service, not just those classified as preventative. Where possible, capture:</t>
  </si>
  <si>
    <t>The template is designed to capture one year of revenue expenditure and five years of capital expenditure, but organisations are encouraged to adapt the template as needed.</t>
  </si>
  <si>
    <t xml:space="preserve">Apportionment should be used sparingly. If a service cannot be disaggregated, a separate line should be made for each relevant service classification. A service may contain any combination of preventative, enabling and non-preventative elements and should therefore include a line for each applicable classification. </t>
  </si>
  <si>
    <t xml:space="preserve">If a line is classificated as preventative, it should also be assigned a stage of prevention using the 'furthest upstream' rule. </t>
  </si>
  <si>
    <t>In the 'financial information' sheet, select the box for apportionment and subsequently input the percentage for each relevant classification (the total must equal 100%). For example, expenditure for a given service might be apportioned across three rows and be broken down as follows: 50% preventative (primary prevention), 30% enabling and 20% non-preventative.</t>
  </si>
  <si>
    <t>Each row must be accompanied by a short explanation describing how the percentage was determined.</t>
  </si>
  <si>
    <t>○ funding sources (list each source and the associated amount</t>
  </si>
  <si>
    <t>○ revenue expenditure (excluding depreciation and capital charges)</t>
  </si>
  <si>
    <t>○ capital expenditure (can span over multiple years to account for how capital investments are made)</t>
  </si>
  <si>
    <t>Organisation</t>
  </si>
  <si>
    <t>Scope</t>
  </si>
  <si>
    <r>
      <t xml:space="preserve">Funding sources </t>
    </r>
    <r>
      <rPr>
        <b/>
        <sz val="11"/>
        <color theme="6"/>
        <rFont val="Aptos Narrow"/>
        <family val="2"/>
        <scheme val="minor"/>
      </rPr>
      <t>(1)</t>
    </r>
  </si>
  <si>
    <r>
      <t xml:space="preserve">Funding sources </t>
    </r>
    <r>
      <rPr>
        <b/>
        <sz val="11"/>
        <color theme="6"/>
        <rFont val="Aptos Narrow"/>
        <family val="2"/>
        <scheme val="minor"/>
      </rPr>
      <t>(2)</t>
    </r>
  </si>
  <si>
    <r>
      <t xml:space="preserve">Funding sources </t>
    </r>
    <r>
      <rPr>
        <b/>
        <sz val="11"/>
        <color theme="6"/>
        <rFont val="Aptos Narrow"/>
        <family val="2"/>
        <scheme val="minor"/>
      </rPr>
      <t>(3)</t>
    </r>
  </si>
  <si>
    <r>
      <t xml:space="preserve">Funding sources </t>
    </r>
    <r>
      <rPr>
        <b/>
        <sz val="11"/>
        <color theme="6"/>
        <rFont val="Aptos Narrow"/>
        <family val="2"/>
        <scheme val="minor"/>
      </rPr>
      <t>(4)</t>
    </r>
  </si>
  <si>
    <r>
      <t xml:space="preserve">Funding sources </t>
    </r>
    <r>
      <rPr>
        <b/>
        <sz val="11"/>
        <color theme="6"/>
        <rFont val="Aptos Narrow"/>
        <family val="2"/>
        <scheme val="minor"/>
      </rPr>
      <t>(5)</t>
    </r>
  </si>
  <si>
    <r>
      <t xml:space="preserve">Funding sources </t>
    </r>
    <r>
      <rPr>
        <b/>
        <sz val="11"/>
        <color theme="6"/>
        <rFont val="Aptos Narrow"/>
        <family val="2"/>
        <scheme val="minor"/>
      </rPr>
      <t>(6)</t>
    </r>
  </si>
  <si>
    <t>About the insights page</t>
  </si>
  <si>
    <t>Row Labels</t>
  </si>
  <si>
    <t>Grand Total</t>
  </si>
  <si>
    <t>Sum of Total expenditure</t>
  </si>
  <si>
    <r>
      <t xml:space="preserve">The insights page has been designed to provide an overview of the data collected. Once the service map and financial information has been inputted, the insights page can be refreshed by clicking on the </t>
    </r>
    <r>
      <rPr>
        <b/>
        <sz val="11"/>
        <color theme="1"/>
        <rFont val="Aptos Narrow"/>
        <family val="2"/>
        <scheme val="minor"/>
      </rPr>
      <t>PivotTable &gt; PivotTable Analyse &gt; Refresh</t>
    </r>
    <r>
      <rPr>
        <sz val="11"/>
        <color theme="1"/>
        <rFont val="Aptos Narrow"/>
        <family val="2"/>
        <scheme val="minor"/>
      </rPr>
      <t>.</t>
    </r>
  </si>
  <si>
    <t>Share your findings and experience</t>
  </si>
  <si>
    <t>Table 1. Proportion of spend by service classification</t>
  </si>
  <si>
    <t>Table 2. Proportion of spend by stage of prevention</t>
  </si>
  <si>
    <t>We encourage organisations to share their findings and experience using the approach so that it can continue to be refined. Please contact Zachary Scott (zachary.scott@cipfa.org) for more information.</t>
  </si>
  <si>
    <r>
      <t xml:space="preserve">This tool aims to help public sector organisations build a clearer picture of their investment in prevention. It is designed to be used alongside the main report, </t>
    </r>
    <r>
      <rPr>
        <i/>
        <sz val="11"/>
        <color theme="1"/>
        <rFont val="Aptos Narrow"/>
        <family val="2"/>
        <scheme val="minor"/>
      </rPr>
      <t>Understanding preventative investment: a practical approach to map and measure spend</t>
    </r>
    <r>
      <rPr>
        <sz val="11"/>
        <color theme="1"/>
        <rFont val="Aptos Narrow"/>
        <family val="2"/>
        <scheme val="minor"/>
      </rPr>
      <t>, which provides further information on each step of the process.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</si>
</sst>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809]* #,##0.00_-;\-[$£-809]* #,##0.00_-;_-[$£-809]* &quot;-&quot;??_-;_-@_-"/>
  </numFmts>
  <fonts count="11"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i/>
      <sz val="11"/>
      <color theme="1"/>
      <name val="Aptos Narrow"/>
      <family val="2"/>
      <scheme val="minor"/>
    </font>
    <font>
      <b/>
      <sz val="12"/>
      <color theme="7" tint="-0.499984740745262"/>
      <name val="Aptos Narrow"/>
      <family val="2"/>
      <scheme val="minor"/>
    </font>
    <font>
      <b/>
      <sz val="14"/>
      <color theme="7" tint="-0.499984740745262"/>
      <name val="Aptos Narrow"/>
      <family val="2"/>
      <scheme val="minor"/>
    </font>
    <font>
      <b/>
      <sz val="11"/>
      <color theme="6"/>
      <name val="Aptos Narrow"/>
      <family val="2"/>
      <scheme val="minor"/>
    </font>
    <font>
      <sz val="11"/>
      <name val="Aptos Narrow"/>
      <family val="2"/>
      <scheme val="minor"/>
    </font>
    <font>
      <b/>
      <sz val="12"/>
      <color theme="5" tint="-0.249977111117893"/>
      <name val="Aptos Narrow"/>
      <family val="2"/>
      <scheme val="minor"/>
    </font>
    <font>
      <b/>
      <sz val="11"/>
      <color theme="5" tint="-0.249977111117893"/>
      <name val="Aptos Narrow"/>
      <family val="2"/>
      <scheme val="minor"/>
    </font>
  </fonts>
  <fills count="13">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theme="4" tint="0.59999389629810485"/>
        <bgColor theme="4" tint="0.59999389629810485"/>
      </patternFill>
    </fill>
    <fill>
      <patternFill patternType="solid">
        <fgColor theme="6"/>
        <bgColor theme="6"/>
      </patternFill>
    </fill>
    <fill>
      <patternFill patternType="solid">
        <fgColor theme="6" tint="0.59999389629810485"/>
        <bgColor theme="6" tint="0.59999389629810485"/>
      </patternFill>
    </fill>
    <fill>
      <patternFill patternType="solid">
        <fgColor theme="6" tint="0.79998168889431442"/>
        <bgColor theme="6" tint="0.79998168889431442"/>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s>
  <borders count="7">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4">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2" fillId="3" borderId="0" xfId="0" applyFont="1" applyFill="1" applyAlignment="1">
      <alignment horizontal="center" vertical="center" wrapText="1"/>
    </xf>
    <xf numFmtId="0" fontId="0" fillId="0" borderId="0" xfId="0" applyAlignment="1">
      <alignment horizontal="left" vertical="center" wrapText="1"/>
    </xf>
    <xf numFmtId="0" fontId="0" fillId="8" borderId="0" xfId="0" applyFill="1" applyAlignment="1">
      <alignment horizontal="left" vertical="center" wrapText="1"/>
    </xf>
    <xf numFmtId="0" fontId="3" fillId="8" borderId="0" xfId="0" applyFont="1" applyFill="1" applyAlignment="1">
      <alignment horizontal="left" vertical="center" wrapText="1"/>
    </xf>
    <xf numFmtId="0" fontId="2" fillId="10" borderId="1" xfId="0" applyFont="1" applyFill="1" applyBorder="1" applyAlignment="1">
      <alignment horizontal="left" vertical="center" wrapText="1"/>
    </xf>
    <xf numFmtId="0" fontId="0" fillId="9" borderId="1" xfId="0" applyFill="1" applyBorder="1" applyAlignment="1">
      <alignment horizontal="left" vertical="center" wrapText="1"/>
    </xf>
    <xf numFmtId="0" fontId="0" fillId="11" borderId="1" xfId="0" applyFill="1" applyBorder="1" applyAlignment="1">
      <alignment horizontal="left" vertical="center" wrapText="1"/>
    </xf>
    <xf numFmtId="0" fontId="0" fillId="0" borderId="0" xfId="0" applyAlignment="1" applyProtection="1">
      <alignment horizontal="center" vertical="center" wrapText="1"/>
      <protection locked="0"/>
    </xf>
    <xf numFmtId="0" fontId="2" fillId="10" borderId="1" xfId="0" applyFont="1" applyFill="1" applyBorder="1" applyAlignment="1" applyProtection="1">
      <alignment horizontal="left" vertical="center" wrapText="1"/>
      <protection locked="0"/>
    </xf>
    <xf numFmtId="0" fontId="2" fillId="3" borderId="3"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 xfId="0" applyFill="1" applyBorder="1" applyAlignment="1">
      <alignment horizontal="center" vertical="center" wrapText="1"/>
    </xf>
    <xf numFmtId="0" fontId="0" fillId="4" borderId="6" xfId="0" applyFill="1" applyBorder="1" applyAlignment="1">
      <alignment horizontal="center" vertical="center" wrapText="1"/>
    </xf>
    <xf numFmtId="0" fontId="0" fillId="4" borderId="2" xfId="0" applyFill="1" applyBorder="1" applyAlignment="1">
      <alignment horizontal="center" vertical="center" wrapText="1"/>
    </xf>
    <xf numFmtId="0" fontId="2" fillId="5" borderId="3" xfId="0" applyFont="1" applyFill="1" applyBorder="1" applyAlignment="1">
      <alignment horizontal="center" vertical="center" wrapText="1"/>
    </xf>
    <xf numFmtId="0" fontId="0" fillId="6" borderId="5" xfId="0" applyFill="1" applyBorder="1" applyAlignment="1">
      <alignment horizontal="center" vertical="center" wrapText="1"/>
      <extLst>
        <ext xmlns:xfpb="http://schemas.microsoft.com/office/spreadsheetml/2022/featurepropertybag" uri="{C7286773-470A-42A8-94C5-96B5CB345126}">
          <xfpb:xfComplement i="0"/>
        </ext>
      </extLst>
    </xf>
    <xf numFmtId="0" fontId="0" fillId="6" borderId="5" xfId="0" applyFill="1" applyBorder="1" applyAlignment="1">
      <alignment horizontal="center" vertical="center" wrapText="1"/>
    </xf>
    <xf numFmtId="164" fontId="0" fillId="6" borderId="5" xfId="0" applyNumberFormat="1" applyFill="1" applyBorder="1" applyAlignment="1">
      <alignment horizontal="center" vertical="center" wrapText="1"/>
    </xf>
    <xf numFmtId="44" fontId="0" fillId="6" borderId="5" xfId="1" applyFont="1" applyFill="1" applyBorder="1" applyAlignment="1">
      <alignment horizontal="center" vertical="center" wrapText="1"/>
    </xf>
    <xf numFmtId="0" fontId="0" fillId="7" borderId="2" xfId="0" applyFill="1" applyBorder="1" applyAlignment="1">
      <alignment horizontal="center" vertical="center" wrapText="1"/>
      <extLst>
        <ext xmlns:xfpb="http://schemas.microsoft.com/office/spreadsheetml/2022/featurepropertybag" uri="{C7286773-470A-42A8-94C5-96B5CB345126}">
          <xfpb:xfComplement i="0"/>
        </ext>
      </extLst>
    </xf>
    <xf numFmtId="0" fontId="0" fillId="7" borderId="2" xfId="0" applyFill="1" applyBorder="1" applyAlignment="1">
      <alignment horizontal="center" vertical="center" wrapText="1"/>
    </xf>
    <xf numFmtId="164" fontId="0" fillId="7" borderId="2" xfId="0" applyNumberFormat="1" applyFill="1" applyBorder="1" applyAlignment="1">
      <alignment horizontal="center" vertical="center" wrapText="1"/>
    </xf>
    <xf numFmtId="44" fontId="0" fillId="7" borderId="2" xfId="1" applyFont="1" applyFill="1" applyBorder="1" applyAlignment="1">
      <alignment horizontal="center" vertical="center" wrapText="1"/>
    </xf>
    <xf numFmtId="0" fontId="0" fillId="6" borderId="2" xfId="0" applyFill="1" applyBorder="1" applyAlignment="1">
      <alignment horizontal="center" vertical="center" wrapText="1"/>
      <extLst>
        <ext xmlns:xfpb="http://schemas.microsoft.com/office/spreadsheetml/2022/featurepropertybag" uri="{C7286773-470A-42A8-94C5-96B5CB345126}">
          <xfpb:xfComplement i="0"/>
        </ext>
      </extLst>
    </xf>
    <xf numFmtId="0" fontId="0" fillId="6" borderId="2" xfId="0" applyFill="1" applyBorder="1" applyAlignment="1">
      <alignment horizontal="center" vertical="center" wrapText="1"/>
    </xf>
    <xf numFmtId="164" fontId="0" fillId="6" borderId="2" xfId="0" applyNumberFormat="1" applyFill="1" applyBorder="1" applyAlignment="1">
      <alignment horizontal="center" vertical="center" wrapText="1"/>
    </xf>
    <xf numFmtId="44" fontId="0" fillId="6" borderId="2" xfId="1" applyFont="1" applyFill="1" applyBorder="1" applyAlignment="1">
      <alignment horizontal="center" vertical="center" wrapText="1"/>
    </xf>
    <xf numFmtId="0" fontId="0" fillId="12" borderId="0" xfId="0" applyFill="1"/>
    <xf numFmtId="9" fontId="8" fillId="6" borderId="5" xfId="2" applyFont="1" applyFill="1" applyBorder="1" applyAlignment="1">
      <alignment horizontal="center" vertical="center" wrapText="1"/>
    </xf>
    <xf numFmtId="0" fontId="0" fillId="12" borderId="0" xfId="0" applyFill="1" applyAlignment="1">
      <alignment vertical="center"/>
    </xf>
    <xf numFmtId="0" fontId="3" fillId="0" borderId="0" xfId="0" pivotButton="1" applyFont="1" applyAlignment="1">
      <alignment vertical="center"/>
    </xf>
    <xf numFmtId="0" fontId="3" fillId="0" borderId="0" xfId="0" applyFont="1" applyAlignment="1">
      <alignment vertical="center"/>
    </xf>
    <xf numFmtId="0" fontId="0" fillId="0" borderId="0" xfId="0" applyAlignment="1">
      <alignment vertical="center"/>
    </xf>
    <xf numFmtId="0" fontId="0" fillId="0" borderId="0" xfId="0" applyAlignment="1">
      <alignment horizontal="left" vertical="center"/>
    </xf>
    <xf numFmtId="164" fontId="0" fillId="0" borderId="0" xfId="0" applyNumberFormat="1" applyAlignment="1">
      <alignment vertical="center"/>
    </xf>
    <xf numFmtId="0" fontId="0" fillId="12" borderId="0" xfId="0" applyFill="1" applyAlignment="1">
      <alignment horizontal="left" vertical="center"/>
    </xf>
    <xf numFmtId="0" fontId="3" fillId="0" borderId="0" xfId="0" pivotButton="1" applyFont="1" applyAlignment="1">
      <alignment horizontal="left" vertical="center"/>
    </xf>
    <xf numFmtId="0" fontId="3" fillId="0" borderId="0" xfId="0" applyFont="1" applyAlignment="1">
      <alignment horizontal="left" vertical="center"/>
    </xf>
    <xf numFmtId="164" fontId="0" fillId="0" borderId="0" xfId="0" applyNumberFormat="1" applyAlignment="1">
      <alignment horizontal="left" vertical="center"/>
    </xf>
    <xf numFmtId="0" fontId="3" fillId="12" borderId="0" xfId="0" applyFont="1" applyFill="1" applyAlignment="1">
      <alignment vertical="center"/>
    </xf>
    <xf numFmtId="0" fontId="10" fillId="12" borderId="0" xfId="0" applyFont="1" applyFill="1" applyAlignment="1">
      <alignment vertical="center"/>
    </xf>
    <xf numFmtId="0" fontId="0" fillId="8" borderId="0" xfId="0" applyFill="1" applyAlignment="1">
      <alignment horizontal="left" vertical="center" wrapText="1"/>
    </xf>
    <xf numFmtId="0" fontId="3" fillId="8" borderId="0" xfId="0" applyFont="1" applyFill="1" applyAlignment="1">
      <alignment horizontal="left" vertical="center" wrapText="1"/>
    </xf>
    <xf numFmtId="0" fontId="2" fillId="10" borderId="1" xfId="0" applyFont="1" applyFill="1" applyBorder="1" applyAlignment="1">
      <alignment horizontal="left" vertical="center" wrapText="1"/>
    </xf>
    <xf numFmtId="0" fontId="5" fillId="8" borderId="0" xfId="0" applyFont="1" applyFill="1" applyAlignment="1">
      <alignment horizontal="left" vertical="center" wrapText="1"/>
    </xf>
    <xf numFmtId="0" fontId="6" fillId="8" borderId="0" xfId="0" applyFont="1" applyFill="1" applyAlignment="1">
      <alignment horizontal="left" vertical="center" wrapText="1"/>
    </xf>
    <xf numFmtId="0" fontId="0" fillId="9" borderId="1" xfId="0" applyFill="1" applyBorder="1" applyAlignment="1">
      <alignment horizontal="center" vertical="center" wrapText="1"/>
    </xf>
    <xf numFmtId="0" fontId="0" fillId="12" borderId="0" xfId="0" applyFill="1" applyAlignment="1">
      <alignment horizontal="left" vertical="center" wrapText="1"/>
    </xf>
    <xf numFmtId="0" fontId="9" fillId="12" borderId="0" xfId="0" applyFont="1" applyFill="1" applyAlignment="1">
      <alignment horizontal="left" vertical="center" wrapText="1"/>
    </xf>
  </cellXfs>
  <cellStyles count="3">
    <cellStyle name="Currency" xfId="1" builtinId="4"/>
    <cellStyle name="Normal" xfId="0" builtinId="0"/>
    <cellStyle name="Percent" xfId="2" builtinId="5"/>
  </cellStyles>
  <dxfs count="60">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font>
        <b/>
      </font>
    </dxf>
    <dxf>
      <font>
        <b/>
      </font>
    </dxf>
    <dxf>
      <alignment vertical="center"/>
    </dxf>
    <dxf>
      <alignment vertical="center"/>
    </dxf>
    <dxf>
      <alignment vertical="center"/>
    </dxf>
    <dxf>
      <alignment vertical="center"/>
    </dxf>
    <dxf>
      <alignment vertical="center"/>
    </dxf>
    <dxf>
      <alignment vertical="center"/>
    </dxf>
    <dxf>
      <font>
        <b/>
      </font>
    </dxf>
    <dxf>
      <font>
        <b/>
      </font>
    </dxf>
    <dxf>
      <fill>
        <patternFill patternType="solid">
          <fgColor theme="6" tint="0.79998168889431442"/>
          <bgColor theme="6" tint="0.79998168889431442"/>
        </patternFill>
      </fill>
      <alignment horizontal="center" vertical="center" textRotation="0" wrapText="1"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6" tint="0.79998168889431442"/>
          <bgColor theme="6" tint="0.79998168889431442"/>
        </patternFill>
      </fill>
      <alignment horizontal="center" vertical="center" textRotation="0" wrapText="1" indent="0" justifyLastLine="0" shrinkToFit="0" readingOrder="0"/>
      <border diagonalUp="0" diagonalDown="0">
        <left style="thin">
          <color theme="0"/>
        </left>
        <right/>
        <top style="thin">
          <color theme="0"/>
        </top>
        <bottom/>
        <vertical/>
        <horizontal/>
      </border>
    </dxf>
    <dxf>
      <fill>
        <patternFill patternType="solid">
          <fgColor theme="6" tint="0.79998168889431442"/>
          <bgColor theme="6" tint="0.79998168889431442"/>
        </patternFill>
      </fill>
      <alignment horizontal="center" vertical="center" textRotation="0" wrapText="1"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6" tint="0.79998168889431442"/>
          <bgColor theme="6" tint="0.79998168889431442"/>
        </patternFill>
      </fill>
      <alignment horizontal="center" vertical="center" textRotation="0" wrapText="1" indent="0" justifyLastLine="0" shrinkToFit="0" readingOrder="0"/>
      <border diagonalUp="0" diagonalDown="0">
        <left style="thin">
          <color theme="0"/>
        </left>
        <right/>
        <top style="thin">
          <color theme="0"/>
        </top>
        <bottom/>
        <vertical/>
        <horizontal/>
      </border>
    </dxf>
    <dxf>
      <fill>
        <patternFill patternType="solid">
          <fgColor theme="6" tint="0.79998168889431442"/>
          <bgColor theme="6" tint="0.79998168889431442"/>
        </patternFill>
      </fill>
      <alignment horizontal="center" vertical="center" textRotation="0" wrapText="1"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6" tint="0.79998168889431442"/>
          <bgColor theme="6" tint="0.79998168889431442"/>
        </patternFill>
      </fill>
      <alignment horizontal="center" vertical="center" textRotation="0" wrapText="1" indent="0" justifyLastLine="0" shrinkToFit="0" readingOrder="0"/>
      <border diagonalUp="0" diagonalDown="0">
        <left style="thin">
          <color theme="0"/>
        </left>
        <right/>
        <top style="thin">
          <color theme="0"/>
        </top>
        <bottom/>
        <vertical/>
        <horizontal/>
      </border>
    </dxf>
    <dxf>
      <fill>
        <patternFill patternType="solid">
          <fgColor theme="6" tint="0.79998168889431442"/>
          <bgColor theme="6" tint="0.79998168889431442"/>
        </patternFill>
      </fill>
      <alignment horizontal="center" vertical="center" textRotation="0" wrapText="1"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6" tint="0.79998168889431442"/>
          <bgColor theme="6" tint="0.79998168889431442"/>
        </patternFill>
      </fill>
      <alignment horizontal="center" vertical="center" textRotation="0" wrapText="1" indent="0" justifyLastLine="0" shrinkToFit="0" readingOrder="0"/>
      <border diagonalUp="0" diagonalDown="0">
        <left style="thin">
          <color theme="0"/>
        </left>
        <right/>
        <top style="thin">
          <color theme="0"/>
        </top>
        <bottom/>
        <vertical/>
        <horizontal/>
      </border>
    </dxf>
    <dxf>
      <fill>
        <patternFill patternType="solid">
          <fgColor theme="6" tint="0.79998168889431442"/>
          <bgColor theme="6" tint="0.79998168889431442"/>
        </patternFill>
      </fill>
      <alignment horizontal="center" vertical="center" textRotation="0" wrapText="1"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6" tint="0.79998168889431442"/>
          <bgColor theme="6" tint="0.79998168889431442"/>
        </patternFill>
      </fill>
      <alignment horizontal="center" vertical="center" textRotation="0" wrapText="1" indent="0" justifyLastLine="0" shrinkToFit="0" readingOrder="0"/>
      <border diagonalUp="0" diagonalDown="0">
        <left style="thin">
          <color theme="0"/>
        </left>
        <right/>
        <top style="thin">
          <color theme="0"/>
        </top>
        <bottom/>
        <vertical/>
        <horizontal/>
      </border>
    </dxf>
    <dxf>
      <fill>
        <patternFill patternType="solid">
          <fgColor theme="6" tint="0.79998168889431442"/>
          <bgColor theme="6" tint="0.79998168889431442"/>
        </patternFill>
      </fill>
      <alignment horizontal="center" vertical="center" textRotation="0" wrapText="1" indent="0" justifyLastLine="0" shrinkToFit="0" readingOrder="0"/>
      <border diagonalUp="0" diagonalDown="0">
        <left style="thin">
          <color theme="0"/>
        </left>
        <right/>
        <top style="thin">
          <color theme="0"/>
        </top>
        <bottom/>
        <vertical/>
        <horizontal/>
      </border>
    </dxf>
    <dxf>
      <numFmt numFmtId="164" formatCode="_-[$£-809]* #,##0.00_-;\-[$£-809]* #,##0.00_-;_-[$£-809]* &quot;-&quot;??_-;_-@_-"/>
      <fill>
        <patternFill patternType="solid">
          <fgColor theme="6" tint="0.79998168889431442"/>
          <bgColor theme="6" tint="0.79998168889431442"/>
        </patternFill>
      </fill>
      <alignment horizontal="center" vertical="center" textRotation="0" wrapText="1" indent="0" justifyLastLine="0" shrinkToFit="0" readingOrder="0"/>
      <border diagonalUp="0" diagonalDown="0">
        <left style="thin">
          <color theme="0"/>
        </left>
        <right/>
        <top style="thin">
          <color theme="0"/>
        </top>
        <bottom/>
        <vertical/>
        <horizontal/>
      </border>
    </dxf>
    <dxf>
      <fill>
        <patternFill patternType="solid">
          <fgColor theme="6" tint="0.79998168889431442"/>
          <bgColor theme="6" tint="0.79998168889431442"/>
        </patternFill>
      </fill>
      <alignment horizontal="center" vertical="center" textRotation="0" wrapText="1"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Aptos Narrow"/>
        <family val="2"/>
        <scheme val="minor"/>
      </font>
      <fill>
        <patternFill patternType="solid">
          <fgColor theme="6" tint="0.59999389629810485"/>
          <bgColor theme="6" tint="0.59999389629810485"/>
        </patternFill>
      </fill>
      <alignment horizontal="center" vertical="center" textRotation="0" wrapText="1" indent="0" justifyLastLine="0" shrinkToFit="0" readingOrder="0"/>
      <border diagonalUp="0" diagonalDown="0">
        <left style="thin">
          <color theme="0"/>
        </left>
        <right/>
        <top style="thick">
          <color theme="0"/>
        </top>
        <bottom/>
        <vertical/>
        <horizontal/>
      </border>
    </dxf>
    <dxf>
      <fill>
        <patternFill patternType="solid">
          <fgColor theme="6" tint="0.79998168889431442"/>
          <bgColor theme="6" tint="0.79998168889431442"/>
        </patternFill>
      </fill>
      <alignment horizontal="center" vertical="center" textRotation="0" wrapText="1" indent="0" justifyLastLine="0" shrinkToFit="0" readingOrder="0"/>
      <border diagonalUp="0" diagonalDown="0">
        <left style="thin">
          <color theme="0"/>
        </left>
        <right/>
        <top style="thin">
          <color theme="0"/>
        </top>
        <bottom/>
        <vertical/>
        <horizontal/>
      </border>
      <extLst>
        <ext xmlns:xfpb="http://schemas.microsoft.com/office/spreadsheetml/2022/featurepropertybag" uri="{0417FA29-78FA-4A13-93AC-8FF0FAFDF519}">
          <xfpb:DXFComplement i="0"/>
        </ext>
      </extLst>
    </dxf>
    <dxf>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theme="0"/>
        </left>
        <right/>
        <top style="thin">
          <color theme="0"/>
        </top>
        <bottom/>
        <vertical/>
        <horizontal/>
      </border>
    </dxf>
    <dxf>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theme="0"/>
        </left>
        <right/>
        <top style="thin">
          <color theme="0"/>
        </top>
        <bottom/>
        <vertical/>
        <horizontal/>
      </border>
    </dxf>
    <dxf>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theme="0"/>
        </left>
        <right/>
        <top style="thin">
          <color theme="0"/>
        </top>
        <bottom/>
        <vertical/>
        <horizontal/>
      </border>
    </dxf>
    <dxf>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theme="0"/>
        </left>
        <right/>
        <top style="thin">
          <color theme="0"/>
        </top>
        <bottom/>
        <vertical/>
        <horizontal/>
      </border>
    </dxf>
    <dxf>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right/>
        <top style="thin">
          <color theme="0"/>
        </top>
        <bottom/>
        <vertical/>
        <horizontal/>
      </border>
    </dxf>
    <dxf>
      <fill>
        <patternFill patternType="solid">
          <fgColor theme="6" tint="0.79998168889431442"/>
          <bgColor theme="6" tint="0.79998168889431442"/>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theme="6"/>
          <bgColor theme="6"/>
        </patternFill>
      </fill>
      <alignment horizontal="center" vertical="center" textRotation="0" wrapText="1" indent="0" justifyLastLine="0" shrinkToFit="0" readingOrder="0"/>
    </dxf>
    <dxf>
      <numFmt numFmtId="164" formatCode="_-[$£-809]* #,##0.00_-;\-[$£-809]* #,##0.00_-;_-[$£-809]* &quot;-&quot;??_-;_-@_-"/>
      <alignment horizontal="center" vertical="center" textRotation="0" wrapText="1" indent="0" justifyLastLine="0" shrinkToFit="0" readingOrder="0"/>
    </dxf>
    <dxf>
      <numFmt numFmtId="164" formatCode="_-[$£-809]* #,##0.00_-;\-[$£-809]* #,##0.00_-;_-[$£-809]* &quot;-&quot;??_-;_-@_-"/>
      <alignment horizontal="center" vertical="center" textRotation="0" wrapText="1" indent="0" justifyLastLine="0" shrinkToFit="0" readingOrder="0"/>
    </dxf>
    <dxf>
      <numFmt numFmtId="164" formatCode="_-[$£-809]* #,##0.00_-;\-[$£-809]* #,##0.00_-;_-[$£-809]* &quot;-&quot;??_-;_-@_-"/>
      <alignment horizontal="center" vertical="center" textRotation="0" wrapText="1" indent="0" justifyLastLine="0" shrinkToFit="0" readingOrder="0"/>
    </dxf>
    <dxf>
      <numFmt numFmtId="164" formatCode="_-[$£-809]* #,##0.00_-;\-[$£-809]* #,##0.00_-;_-[$£-809]* &quot;-&quot;??_-;_-@_-"/>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pivotCacheDefinition" Target="pivotCache/pivotCacheDefinition1.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[20251028_Understanding preventative investment_Plug and play template.xlsx]Insights!PivotTable2</c:name>
    <c:fmtId val="0"/>
  </c:pivotSource>
  <c:chart>
    <c:autoTitleDeleted val="1"/>
    <c:pivotFmts>
      <c:pivotFmt>
        <c:idx val="0"/>
        <c:spPr>
          <a:solidFill>
            <a:schemeClr val="accent1"/>
          </a:solidFill>
          <a:ln w="1270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2700">
            <a:solidFill>
              <a:schemeClr val="lt1"/>
            </a:solidFill>
          </a:ln>
          <a:effectLst/>
        </c:spPr>
      </c:pivotFmt>
      <c:pivotFmt>
        <c:idx val="2"/>
        <c:spPr>
          <a:solidFill>
            <a:schemeClr val="accent1"/>
          </a:solidFill>
          <a:ln w="12700">
            <a:solidFill>
              <a:schemeClr val="lt1"/>
            </a:solidFill>
          </a:ln>
          <a:effectLst/>
        </c:spPr>
      </c:pivotFmt>
      <c:pivotFmt>
        <c:idx val="3"/>
        <c:spPr>
          <a:solidFill>
            <a:schemeClr val="accent1"/>
          </a:solidFill>
          <a:ln w="12700">
            <a:solidFill>
              <a:schemeClr val="lt1"/>
            </a:solidFill>
          </a:ln>
          <a:effectLst/>
        </c:spPr>
      </c:pivotFmt>
    </c:pivotFmts>
    <c:plotArea>
      <c:layout/>
      <c:pieChart>
        <c:varyColors val="1"/>
        <c:ser>
          <c:idx val="0"/>
          <c:order val="0"/>
          <c:tx>
            <c:strRef>
              <c:f>Insights!$D$7</c:f>
              <c:strCache>
                <c:ptCount val="1"/>
                <c:pt idx="0">
                  <c:v>Total</c:v>
                </c:pt>
              </c:strCache>
            </c:strRef>
          </c:tx>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07D5-4A5E-B2F0-40DE54428F4D}"/>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07D5-4A5E-B2F0-40DE54428F4D}"/>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07D5-4A5E-B2F0-40DE54428F4D}"/>
              </c:ext>
            </c:extLst>
          </c:dPt>
          <c:cat>
            <c:strRef>
              <c:f>Insights!$C$8:$C$11</c:f>
              <c:strCache>
                <c:ptCount val="3"/>
                <c:pt idx="0">
                  <c:v>Preventative</c:v>
                </c:pt>
                <c:pt idx="1">
                  <c:v>Enabling</c:v>
                </c:pt>
                <c:pt idx="2">
                  <c:v>Non-preventative</c:v>
                </c:pt>
              </c:strCache>
            </c:strRef>
          </c:cat>
          <c:val>
            <c:numRef>
              <c:f>Insights!$D$8:$D$11</c:f>
              <c:numCache>
                <c:formatCode>_-[$£-809]* #,##0.00_-;\-[$£-809]* #,##0.00_-;_-[$£-809]* "-"??_-;_-@_-</c:formatCode>
                <c:ptCount val="3"/>
                <c:pt idx="0">
                  <c:v>20</c:v>
                </c:pt>
                <c:pt idx="1">
                  <c:v>5</c:v>
                </c:pt>
                <c:pt idx="2">
                  <c:v>5</c:v>
                </c:pt>
              </c:numCache>
            </c:numRef>
          </c:val>
          <c:extLst>
            <c:ext xmlns:c16="http://schemas.microsoft.com/office/drawing/2014/chart" uri="{C3380CC4-5D6E-409C-BE32-E72D297353CC}">
              <c16:uniqueId val="{00000000-2787-4E0E-A81A-4A6DB7B52D8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422268550443414"/>
          <c:y val="0.11842940433972469"/>
          <c:w val="0.33333322642205365"/>
          <c:h val="0.694438300174310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[20251028_Understanding preventative investment_Plug and play template.xlsx]Insights!PivotTable3</c:name>
    <c:fmtId val="0"/>
  </c:pivotSource>
  <c:chart>
    <c:autoTitleDeleted val="1"/>
    <c:pivotFmts>
      <c:pivotFmt>
        <c:idx val="0"/>
        <c:spPr>
          <a:solidFill>
            <a:schemeClr val="accent1"/>
          </a:solidFill>
          <a:ln w="12700">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2700">
            <a:solidFill>
              <a:schemeClr val="bg1"/>
            </a:solidFill>
          </a:ln>
          <a:effectLst/>
        </c:spPr>
      </c:pivotFmt>
      <c:pivotFmt>
        <c:idx val="2"/>
        <c:spPr>
          <a:solidFill>
            <a:schemeClr val="accent1"/>
          </a:solidFill>
          <a:ln w="12700">
            <a:solidFill>
              <a:schemeClr val="bg1"/>
            </a:solidFill>
          </a:ln>
          <a:effectLst/>
        </c:spPr>
      </c:pivotFmt>
      <c:pivotFmt>
        <c:idx val="3"/>
        <c:spPr>
          <a:solidFill>
            <a:schemeClr val="accent1"/>
          </a:solidFill>
          <a:ln w="12700">
            <a:solidFill>
              <a:schemeClr val="bg1"/>
            </a:solidFill>
          </a:ln>
          <a:effectLst/>
        </c:spPr>
      </c:pivotFmt>
      <c:pivotFmt>
        <c:idx val="4"/>
        <c:spPr>
          <a:solidFill>
            <a:schemeClr val="accent1"/>
          </a:solidFill>
          <a:ln w="12700">
            <a:solidFill>
              <a:schemeClr val="bg1"/>
            </a:solidFill>
          </a:ln>
          <a:effectLst/>
        </c:spPr>
      </c:pivotFmt>
    </c:pivotFmts>
    <c:plotArea>
      <c:layout/>
      <c:pieChart>
        <c:varyColors val="1"/>
        <c:ser>
          <c:idx val="0"/>
          <c:order val="0"/>
          <c:tx>
            <c:strRef>
              <c:f>Insights!$D$14</c:f>
              <c:strCache>
                <c:ptCount val="1"/>
                <c:pt idx="0">
                  <c:v>Total</c:v>
                </c:pt>
              </c:strCache>
            </c:strRef>
          </c:tx>
          <c:spPr>
            <a:ln w="12700">
              <a:solidFill>
                <a:schemeClr val="bg1"/>
              </a:solidFill>
            </a:ln>
          </c:spPr>
          <c:dPt>
            <c:idx val="0"/>
            <c:bubble3D val="0"/>
            <c:spPr>
              <a:solidFill>
                <a:schemeClr val="accent1"/>
              </a:solidFill>
              <a:ln w="12700">
                <a:solidFill>
                  <a:schemeClr val="bg1"/>
                </a:solidFill>
              </a:ln>
              <a:effectLst/>
            </c:spPr>
            <c:extLst>
              <c:ext xmlns:c16="http://schemas.microsoft.com/office/drawing/2014/chart" uri="{C3380CC4-5D6E-409C-BE32-E72D297353CC}">
                <c16:uniqueId val="{00000001-6A8F-4878-AEB2-0807C7CBA9E5}"/>
              </c:ext>
            </c:extLst>
          </c:dPt>
          <c:dPt>
            <c:idx val="1"/>
            <c:bubble3D val="0"/>
            <c:spPr>
              <a:solidFill>
                <a:schemeClr val="accent2"/>
              </a:solidFill>
              <a:ln w="12700">
                <a:solidFill>
                  <a:schemeClr val="bg1"/>
                </a:solidFill>
              </a:ln>
              <a:effectLst/>
            </c:spPr>
            <c:extLst>
              <c:ext xmlns:c16="http://schemas.microsoft.com/office/drawing/2014/chart" uri="{C3380CC4-5D6E-409C-BE32-E72D297353CC}">
                <c16:uniqueId val="{00000003-6A8F-4878-AEB2-0807C7CBA9E5}"/>
              </c:ext>
            </c:extLst>
          </c:dPt>
          <c:dPt>
            <c:idx val="2"/>
            <c:bubble3D val="0"/>
            <c:spPr>
              <a:solidFill>
                <a:schemeClr val="accent3"/>
              </a:solidFill>
              <a:ln w="12700">
                <a:solidFill>
                  <a:schemeClr val="bg1"/>
                </a:solidFill>
              </a:ln>
              <a:effectLst/>
            </c:spPr>
            <c:extLst>
              <c:ext xmlns:c16="http://schemas.microsoft.com/office/drawing/2014/chart" uri="{C3380CC4-5D6E-409C-BE32-E72D297353CC}">
                <c16:uniqueId val="{00000005-6A8F-4878-AEB2-0807C7CBA9E5}"/>
              </c:ext>
            </c:extLst>
          </c:dPt>
          <c:dPt>
            <c:idx val="3"/>
            <c:bubble3D val="0"/>
            <c:spPr>
              <a:solidFill>
                <a:schemeClr val="accent4"/>
              </a:solidFill>
              <a:ln w="12700">
                <a:solidFill>
                  <a:schemeClr val="bg1"/>
                </a:solidFill>
              </a:ln>
              <a:effectLst/>
            </c:spPr>
            <c:extLst>
              <c:ext xmlns:c16="http://schemas.microsoft.com/office/drawing/2014/chart" uri="{C3380CC4-5D6E-409C-BE32-E72D297353CC}">
                <c16:uniqueId val="{00000007-6A8F-4878-AEB2-0807C7CBA9E5}"/>
              </c:ext>
            </c:extLst>
          </c:dPt>
          <c:cat>
            <c:strRef>
              <c:f>Insights!$C$15:$C$19</c:f>
              <c:strCache>
                <c:ptCount val="4"/>
                <c:pt idx="0">
                  <c:v>Primary</c:v>
                </c:pt>
                <c:pt idx="1">
                  <c:v>Primordial</c:v>
                </c:pt>
                <c:pt idx="2">
                  <c:v>Secondary</c:v>
                </c:pt>
                <c:pt idx="3">
                  <c:v>Tertiary</c:v>
                </c:pt>
              </c:strCache>
            </c:strRef>
          </c:cat>
          <c:val>
            <c:numRef>
              <c:f>Insights!$D$15:$D$19</c:f>
              <c:numCache>
                <c:formatCode>_-[$£-809]* #,##0.00_-;\-[$£-809]* #,##0.00_-;_-[$£-809]* "-"??_-;_-@_-</c:formatCode>
                <c:ptCount val="4"/>
                <c:pt idx="0">
                  <c:v>5</c:v>
                </c:pt>
                <c:pt idx="1">
                  <c:v>5</c:v>
                </c:pt>
                <c:pt idx="2">
                  <c:v>5</c:v>
                </c:pt>
                <c:pt idx="3">
                  <c:v>5</c:v>
                </c:pt>
              </c:numCache>
            </c:numRef>
          </c:val>
          <c:extLst>
            <c:ext xmlns:c16="http://schemas.microsoft.com/office/drawing/2014/chart" uri="{C3380CC4-5D6E-409C-BE32-E72D297353CC}">
              <c16:uniqueId val="{00000000-2271-4231-92D5-4C33F2F4D7B7}"/>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3379917184265011"/>
          <c:y val="0.15957271010387161"/>
          <c:w val="0.33333333333333331"/>
          <c:h val="0.72861976707585785"/>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57150</xdr:colOff>
      <xdr:row>6</xdr:row>
      <xdr:rowOff>0</xdr:rowOff>
    </xdr:from>
    <xdr:to>
      <xdr:col>4</xdr:col>
      <xdr:colOff>2374900</xdr:colOff>
      <xdr:row>11</xdr:row>
      <xdr:rowOff>0</xdr:rowOff>
    </xdr:to>
    <xdr:graphicFrame macro="">
      <xdr:nvGraphicFramePr>
        <xdr:cNvPr id="2" name="Chart 1">
          <a:extLst>
            <a:ext uri="{FF2B5EF4-FFF2-40B4-BE49-F238E27FC236}">
              <a16:creationId xmlns:a16="http://schemas.microsoft.com/office/drawing/2014/main" id="{95868DA2-F7FE-023C-8BA9-0D40823351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57150</xdr:colOff>
      <xdr:row>13</xdr:row>
      <xdr:rowOff>127000</xdr:rowOff>
    </xdr:from>
    <xdr:to>
      <xdr:col>4</xdr:col>
      <xdr:colOff>2375550</xdr:colOff>
      <xdr:row>18</xdr:row>
      <xdr:rowOff>127800</xdr:rowOff>
    </xdr:to>
    <xdr:graphicFrame macro="">
      <xdr:nvGraphicFramePr>
        <xdr:cNvPr id="3" name="Chart 2">
          <a:extLst>
            <a:ext uri="{FF2B5EF4-FFF2-40B4-BE49-F238E27FC236}">
              <a16:creationId xmlns:a16="http://schemas.microsoft.com/office/drawing/2014/main" id="{977AB8E7-5F49-389F-C546-13F05006A7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DXFComplements" extRef="D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cott, Zachary" refreshedDate="45958.764979513886" createdVersion="8" refreshedVersion="8" minRefreshableVersion="3" recordCount="50" xr:uid="{97900C05-1872-4928-826E-2F96ECBB98E4}">
  <cacheSource type="worksheet">
    <worksheetSource name="Service_Map"/>
  </cacheSource>
  <cacheFields count="11">
    <cacheField name="Department or directorate" numFmtId="0">
      <sharedItems containsNonDate="0" containsString="0" containsBlank="1"/>
    </cacheField>
    <cacheField name="General service or activity area" numFmtId="0">
      <sharedItems containsNonDate="0" containsString="0" containsBlank="1"/>
    </cacheField>
    <cacheField name="Specific disaggregated service" numFmtId="0">
      <sharedItems containsNonDate="0" containsString="0" containsBlank="1"/>
    </cacheField>
    <cacheField name="Target population" numFmtId="0">
      <sharedItems containsNonDate="0" containsString="0" containsBlank="1"/>
    </cacheField>
    <cacheField name="Primary purpose" numFmtId="0">
      <sharedItems containsNonDate="0" containsString="0" containsBlank="1"/>
    </cacheField>
    <cacheField name="Service classification" numFmtId="0">
      <sharedItems containsBlank="1" count="4">
        <s v="Preventative"/>
        <s v="Enabling"/>
        <s v="Non-preventative"/>
        <m/>
      </sharedItems>
    </cacheField>
    <cacheField name="Stage of prevention" numFmtId="0">
      <sharedItems containsBlank="1" count="5">
        <s v="Primordial"/>
        <s v="Primary"/>
        <s v="Secondary"/>
        <s v="Tertiary"/>
        <m/>
      </sharedItems>
    </cacheField>
    <cacheField name="Revenue expenditure" numFmtId="164">
      <sharedItems containsSemiMixedTypes="0" containsString="0" containsNumber="1" containsInteger="1" minValue="0" maxValue="5"/>
    </cacheField>
    <cacheField name="Capital expenditure" numFmtId="164">
      <sharedItems containsSemiMixedTypes="0" containsString="0" containsNumber="1" containsInteger="1" minValue="0" maxValue="0"/>
    </cacheField>
    <cacheField name="Total expenditure" numFmtId="164">
      <sharedItems containsSemiMixedTypes="0" containsString="0" containsNumber="1" containsInteger="1" minValue="0" maxValue="5"/>
    </cacheField>
    <cacheField name="Comments" numFmtId="164">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m/>
    <m/>
    <m/>
    <m/>
    <m/>
    <x v="0"/>
    <x v="0"/>
    <n v="5"/>
    <n v="0"/>
    <n v="5"/>
    <m/>
  </r>
  <r>
    <m/>
    <m/>
    <m/>
    <m/>
    <m/>
    <x v="0"/>
    <x v="1"/>
    <n v="5"/>
    <n v="0"/>
    <n v="5"/>
    <m/>
  </r>
  <r>
    <m/>
    <m/>
    <m/>
    <m/>
    <m/>
    <x v="0"/>
    <x v="2"/>
    <n v="5"/>
    <n v="0"/>
    <n v="5"/>
    <m/>
  </r>
  <r>
    <m/>
    <m/>
    <m/>
    <m/>
    <m/>
    <x v="0"/>
    <x v="3"/>
    <n v="5"/>
    <n v="0"/>
    <n v="5"/>
    <m/>
  </r>
  <r>
    <m/>
    <m/>
    <m/>
    <m/>
    <m/>
    <x v="1"/>
    <x v="4"/>
    <n v="5"/>
    <n v="0"/>
    <n v="5"/>
    <m/>
  </r>
  <r>
    <m/>
    <m/>
    <m/>
    <m/>
    <m/>
    <x v="2"/>
    <x v="4"/>
    <n v="5"/>
    <n v="0"/>
    <n v="5"/>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r>
    <m/>
    <m/>
    <m/>
    <m/>
    <m/>
    <x v="3"/>
    <x v="4"/>
    <n v="0"/>
    <n v="0"/>
    <n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8B205C2-E17C-4AD5-BC07-4FB43EF750BA}"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C14:D19" firstHeaderRow="1" firstDataRow="1" firstDataCol="1"/>
  <pivotFields count="11">
    <pivotField showAll="0"/>
    <pivotField showAll="0"/>
    <pivotField showAll="0"/>
    <pivotField showAll="0"/>
    <pivotField showAll="0"/>
    <pivotField showAll="0"/>
    <pivotField axis="axisRow" showAll="0">
      <items count="6">
        <item x="1"/>
        <item x="0"/>
        <item x="2"/>
        <item x="3"/>
        <item h="1" x="4"/>
        <item t="default"/>
      </items>
    </pivotField>
    <pivotField numFmtId="164" showAll="0"/>
    <pivotField numFmtId="164" showAll="0"/>
    <pivotField dataField="1" numFmtId="164" showAll="0"/>
    <pivotField showAll="0"/>
  </pivotFields>
  <rowFields count="1">
    <field x="6"/>
  </rowFields>
  <rowItems count="5">
    <i>
      <x/>
    </i>
    <i>
      <x v="1"/>
    </i>
    <i>
      <x v="2"/>
    </i>
    <i>
      <x v="3"/>
    </i>
    <i t="grand">
      <x/>
    </i>
  </rowItems>
  <colItems count="1">
    <i/>
  </colItems>
  <dataFields count="1">
    <dataField name="Sum of Total expenditure" fld="9" baseField="0" baseItem="0" numFmtId="164"/>
  </dataFields>
  <formats count="14">
    <format dxfId="16">
      <pivotArea field="6" type="button" dataOnly="0" labelOnly="1" outline="0" axis="axisRow" fieldPosition="0"/>
    </format>
    <format dxfId="15">
      <pivotArea dataOnly="0" labelOnly="1" outline="0" axis="axisValues" fieldPosition="0"/>
    </format>
    <format dxfId="14">
      <pivotArea type="all" dataOnly="0" outline="0" fieldPosition="0"/>
    </format>
    <format dxfId="13">
      <pivotArea outline="0" collapsedLevelsAreSubtotals="1" fieldPosition="0"/>
    </format>
    <format dxfId="12">
      <pivotArea field="6" type="button" dataOnly="0" labelOnly="1" outline="0" axis="axisRow" fieldPosition="0"/>
    </format>
    <format dxfId="11">
      <pivotArea dataOnly="0" labelOnly="1" fieldPosition="0">
        <references count="1">
          <reference field="6" count="0"/>
        </references>
      </pivotArea>
    </format>
    <format dxfId="10">
      <pivotArea dataOnly="0" labelOnly="1" grandRow="1" outline="0" fieldPosition="0"/>
    </format>
    <format dxfId="9">
      <pivotArea dataOnly="0" labelOnly="1" outline="0" axis="axisValues" fieldPosition="0"/>
    </format>
    <format dxfId="8">
      <pivotArea type="all" dataOnly="0" outline="0" fieldPosition="0"/>
    </format>
    <format dxfId="7">
      <pivotArea outline="0" collapsedLevelsAreSubtotals="1" fieldPosition="0"/>
    </format>
    <format dxfId="6">
      <pivotArea field="6" type="button" dataOnly="0" labelOnly="1" outline="0" axis="axisRow" fieldPosition="0"/>
    </format>
    <format dxfId="5">
      <pivotArea dataOnly="0" labelOnly="1" fieldPosition="0">
        <references count="1">
          <reference field="6" count="0"/>
        </references>
      </pivotArea>
    </format>
    <format dxfId="4">
      <pivotArea dataOnly="0" labelOnly="1" grandRow="1" outline="0" fieldPosition="0"/>
    </format>
    <format dxfId="3">
      <pivotArea dataOnly="0" labelOnly="1" outline="0" axis="axisValues" fieldPosition="0"/>
    </format>
  </formats>
  <chartFormats count="5">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6" count="1" selected="0">
            <x v="0"/>
          </reference>
        </references>
      </pivotArea>
    </chartFormat>
    <chartFormat chart="0" format="2">
      <pivotArea type="data" outline="0" fieldPosition="0">
        <references count="2">
          <reference field="4294967294" count="1" selected="0">
            <x v="0"/>
          </reference>
          <reference field="6" count="1" selected="0">
            <x v="1"/>
          </reference>
        </references>
      </pivotArea>
    </chartFormat>
    <chartFormat chart="0" format="3">
      <pivotArea type="data" outline="0" fieldPosition="0">
        <references count="2">
          <reference field="4294967294" count="1" selected="0">
            <x v="0"/>
          </reference>
          <reference field="6" count="1" selected="0">
            <x v="2"/>
          </reference>
        </references>
      </pivotArea>
    </chartFormat>
    <chartFormat chart="0" format="4">
      <pivotArea type="data" outline="0" fieldPosition="0">
        <references count="2">
          <reference field="4294967294" count="1" selected="0">
            <x v="0"/>
          </reference>
          <reference field="6" count="1" selected="0">
            <x v="3"/>
          </reference>
        </references>
      </pivotArea>
    </chartFormat>
  </chart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0330144-C543-4FF2-AE67-98DADD4E9479}" name="PivotTable2" cacheId="0" applyNumberFormats="0" applyBorderFormats="0" applyFontFormats="0" applyPatternFormats="0" applyAlignmentFormats="0" applyWidthHeightFormats="1" dataCaption="Values" updatedVersion="8" minRefreshableVersion="3" showDrill="0" useAutoFormatting="1" itemPrintTitles="1" createdVersion="8" indent="0" outline="1" outlineData="1" multipleFieldFilters="0" chartFormat="3" rowHeaderCaption="Classification">
  <location ref="C7:D11" firstHeaderRow="1" firstDataRow="1" firstDataCol="1"/>
  <pivotFields count="11">
    <pivotField showAll="0"/>
    <pivotField showAll="0"/>
    <pivotField showAll="0"/>
    <pivotField showAll="0"/>
    <pivotField showAll="0"/>
    <pivotField axis="axisRow" showAll="0">
      <items count="5">
        <item x="0"/>
        <item sd="0" x="1"/>
        <item sd="0" x="2"/>
        <item h="1" x="3"/>
        <item t="default"/>
      </items>
    </pivotField>
    <pivotField showAll="0"/>
    <pivotField numFmtId="164" showAll="0"/>
    <pivotField numFmtId="164" showAll="0"/>
    <pivotField dataField="1" numFmtId="164" showAll="0"/>
    <pivotField showAll="0"/>
  </pivotFields>
  <rowFields count="1">
    <field x="5"/>
  </rowFields>
  <rowItems count="4">
    <i>
      <x/>
    </i>
    <i>
      <x v="1"/>
    </i>
    <i>
      <x v="2"/>
    </i>
    <i t="grand">
      <x/>
    </i>
  </rowItems>
  <colItems count="1">
    <i/>
  </colItems>
  <dataFields count="1">
    <dataField name="Sum of Total expenditure" fld="9" baseField="0" baseItem="0" numFmtId="164"/>
  </dataFields>
  <formats count="8">
    <format dxfId="24">
      <pivotArea field="5" type="button" dataOnly="0" labelOnly="1" outline="0" axis="axisRow" fieldPosition="0"/>
    </format>
    <format dxfId="23">
      <pivotArea dataOnly="0" labelOnly="1" outline="0" axis="axisValues" fieldPosition="0"/>
    </format>
    <format dxfId="22">
      <pivotArea type="all" dataOnly="0" outline="0" fieldPosition="0"/>
    </format>
    <format dxfId="21">
      <pivotArea outline="0" collapsedLevelsAreSubtotals="1" fieldPosition="0"/>
    </format>
    <format dxfId="20">
      <pivotArea field="5" type="button" dataOnly="0" labelOnly="1" outline="0" axis="axisRow" fieldPosition="0"/>
    </format>
    <format dxfId="19">
      <pivotArea dataOnly="0" labelOnly="1" fieldPosition="0">
        <references count="1">
          <reference field="5" count="0"/>
        </references>
      </pivotArea>
    </format>
    <format dxfId="18">
      <pivotArea dataOnly="0" labelOnly="1" grandRow="1" outline="0" fieldPosition="0"/>
    </format>
    <format dxfId="17">
      <pivotArea dataOnly="0" labelOnly="1" outline="0" axis="axisValues" fieldPosition="0"/>
    </format>
  </formats>
  <chartFormats count="4">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5" count="1" selected="0">
            <x v="0"/>
          </reference>
        </references>
      </pivotArea>
    </chartFormat>
    <chartFormat chart="0" format="2">
      <pivotArea type="data" outline="0" fieldPosition="0">
        <references count="2">
          <reference field="4294967294" count="1" selected="0">
            <x v="0"/>
          </reference>
          <reference field="5" count="1" selected="0">
            <x v="1"/>
          </reference>
        </references>
      </pivotArea>
    </chartFormat>
    <chartFormat chart="0" format="3">
      <pivotArea type="data" outline="0" fieldPosition="0">
        <references count="2">
          <reference field="4294967294" count="1" selected="0">
            <x v="0"/>
          </reference>
          <reference field="5" count="1" selected="0">
            <x v="2"/>
          </reference>
        </references>
      </pivotArea>
    </chartFormat>
  </chart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9132A7D-3153-4D6A-AA1A-46C84E04D68F}" name="Service_Map" displayName="Service_Map" ref="B5:L55" totalsRowShown="0" headerRowDxfId="59" dataDxfId="58">
  <autoFilter ref="B5:L55" xr:uid="{F9132A7D-3153-4D6A-AA1A-46C84E04D68F}"/>
  <tableColumns count="11">
    <tableColumn id="1" xr3:uid="{D733B929-C2A7-4B44-B4CF-427D89A3943F}" name="Department or directorate" dataDxfId="57"/>
    <tableColumn id="2" xr3:uid="{18556CB2-014B-421F-B307-FC7D3FF975C3}" name="General service or activity area" dataDxfId="56"/>
    <tableColumn id="3" xr3:uid="{5B8B89CF-53B8-4CC5-BF46-5ECCFBD410B7}" name="Specific disaggregated service" dataDxfId="55"/>
    <tableColumn id="4" xr3:uid="{1607982A-AA4F-41A8-80A8-586D29C99CA9}" name="Target population" dataDxfId="54"/>
    <tableColumn id="5" xr3:uid="{56B55E03-FC28-4D30-9B3F-9DED7DAAAE0D}" name="Primary purpose" dataDxfId="53"/>
    <tableColumn id="6" xr3:uid="{A61338E0-3D9C-4F5F-BF4F-EDA7DCE6A685}" name="Service classification" dataDxfId="52"/>
    <tableColumn id="7" xr3:uid="{775476E4-24FB-4AEB-BA55-F748C21BB645}" name="Stage of prevention" dataDxfId="51"/>
    <tableColumn id="8" xr3:uid="{ACFF5317-C33E-43C6-A6C0-3C6B46A16743}" name="Revenue expenditure" dataDxfId="50">
      <calculatedColumnFormula>'Financial information'!J3*'Financial information'!H3</calculatedColumnFormula>
    </tableColumn>
    <tableColumn id="9" xr3:uid="{F9BBB052-FFB0-43CF-93A7-3EEB0C39DFA1}" name="Capital expenditure" dataDxfId="49">
      <calculatedColumnFormula>('Financial information'!L3+'Financial information'!N3+'Financial information'!P3+'Financial information'!R3+'Financial information'!T3)*'Financial information'!H3</calculatedColumnFormula>
    </tableColumn>
    <tableColumn id="10" xr3:uid="{EE77E054-9A1E-4E8A-9FAF-819B95A8B5AC}" name="Total expenditure" dataDxfId="48">
      <calculatedColumnFormula>Service_Map[[#This Row],[Revenue expenditure]]+Service_Map[[#This Row],[Capital expenditure]]</calculatedColumnFormula>
    </tableColumn>
    <tableColumn id="11" xr3:uid="{C506BA09-F2C5-44F3-9428-CA810857FC09}" name="Comments" dataDxfId="47"/>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5D3FAC-381D-4FB6-91AB-C323201DF5C5}" name="Table2" displayName="Table2" ref="B2:U52" totalsRowShown="0" headerRowDxfId="46" dataDxfId="45">
  <autoFilter ref="B2:U52" xr:uid="{F55D3FAC-381D-4FB6-91AB-C323201DF5C5}"/>
  <tableColumns count="20">
    <tableColumn id="1" xr3:uid="{8568B826-C2B8-4237-9D93-055010201B82}" name="Department or directorate" dataDxfId="44">
      <calculatedColumnFormula>IF('Service map'!B6="","",'Service map'!B6)</calculatedColumnFormula>
    </tableColumn>
    <tableColumn id="2" xr3:uid="{F9A7E4C1-7E5E-4DDE-9D4A-E625280FA1BE}" name="General service or activity area" dataDxfId="43">
      <calculatedColumnFormula>IF('Service map'!C6="","",'Service map'!C6)</calculatedColumnFormula>
    </tableColumn>
    <tableColumn id="3" xr3:uid="{1AFEA241-333D-4EEF-93E0-80DD4283A1C8}" name="Specific disaggregated service" dataDxfId="42">
      <calculatedColumnFormula>IF('Service map'!D6="","",'Service map'!D6)</calculatedColumnFormula>
    </tableColumn>
    <tableColumn id="4" xr3:uid="{355EAD13-F5F1-4CDF-983B-FC1A1B4580BD}" name="Service classification" dataDxfId="41">
      <calculatedColumnFormula>IF('Service map'!G6="","",'Service map'!G6)</calculatedColumnFormula>
    </tableColumn>
    <tableColumn id="5" xr3:uid="{68832A54-C5BD-44E1-A234-D6E848562F02}" name="Stage of prevention" dataDxfId="40">
      <calculatedColumnFormula>IF('Service map'!H6="","",'Service map'!H6)</calculatedColumnFormula>
    </tableColumn>
    <tableColumn id="6" xr3:uid="{39C98712-C474-4737-AB3C-CE9910C1109C}" name="Apportion" dataDxfId="39"/>
    <tableColumn id="7" xr3:uid="{1D4C195D-F187-4B85-95A8-E6B13E891052}" name="Percentage attributable to service classification" dataDxfId="38" dataCellStyle="Percent"/>
    <tableColumn id="8" xr3:uid="{B6B8236F-FDF1-450D-86A0-7962E26EFAC5}" name="Comments" dataDxfId="37"/>
    <tableColumn id="9" xr3:uid="{6B508D99-B30C-40DD-ADBB-C8EE6701FE65}" name="2024/25 revenue expenditure (excluding depreciation and capital charges)" dataDxfId="36"/>
    <tableColumn id="10" xr3:uid="{E6D82FB2-9622-48B4-8555-BD86AEBBB3F5}" name="Funding sources (1)" dataDxfId="35"/>
    <tableColumn id="11" xr3:uid="{4BD2D8A1-6A92-44AA-ADA0-E833D3C2EDA8}" name="2020/21 capital expenditure" dataDxfId="34" dataCellStyle="Currency"/>
    <tableColumn id="12" xr3:uid="{A5BFFF34-9EF6-466E-99D1-5F9682839316}" name="Funding sources (2)" dataDxfId="33"/>
    <tableColumn id="13" xr3:uid="{A42FBDD2-0A4D-4A0A-8641-564CF2AC4509}" name="2021/22 capital expenditure" dataDxfId="32" dataCellStyle="Currency"/>
    <tableColumn id="14" xr3:uid="{3BA3A7EB-3127-4752-9B3C-0AF1525976A1}" name="Funding sources (3)" dataDxfId="31"/>
    <tableColumn id="15" xr3:uid="{FCBE4369-025C-4165-A761-B3E1D123AC2C}" name="2022/23 capital expenditure" dataDxfId="30" dataCellStyle="Currency"/>
    <tableColumn id="16" xr3:uid="{CA144714-DEF0-4285-907A-D739C7881F54}" name="Funding sources (4)" dataDxfId="29"/>
    <tableColumn id="17" xr3:uid="{955EBB6C-3E10-4776-9F7F-D63DD6EC05B7}" name="2023/24 capital expenditure" dataDxfId="28" dataCellStyle="Currency"/>
    <tableColumn id="18" xr3:uid="{716AE5BC-BB3C-478F-82FF-9D0E2E8B0464}" name="Funding sources (5)" dataDxfId="27"/>
    <tableColumn id="19" xr3:uid="{435430D2-8C6A-48D3-9DA5-B61FD5E66DC2}" name="2024/25 capital expenditure" dataDxfId="26" dataCellStyle="Currency"/>
    <tableColumn id="20" xr3:uid="{CD77737A-0CED-42F6-91C1-55213F427A05}" name="Funding sources (6)" dataDxfId="2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D4AFB-C7DF-4E68-BD27-B3BC7064B892}">
  <sheetPr>
    <tabColor theme="7"/>
    <pageSetUpPr autoPageBreaks="0"/>
  </sheetPr>
  <dimension ref="B2:E74"/>
  <sheetViews>
    <sheetView showGridLines="0" tabSelected="1" zoomScaleNormal="100" workbookViewId="0"/>
  </sheetViews>
  <sheetFormatPr defaultRowHeight="14.5" x14ac:dyDescent="0.35"/>
  <cols>
    <col min="1" max="2" width="2.6328125" style="4" customWidth="1"/>
    <col min="3" max="3" width="20.6328125" style="4" customWidth="1"/>
    <col min="4" max="4" width="65.6328125" style="4" customWidth="1"/>
    <col min="5" max="5" width="2.6328125" style="4" customWidth="1"/>
    <col min="6" max="16384" width="8.7265625" style="4"/>
  </cols>
  <sheetData>
    <row r="2" spans="2:5" x14ac:dyDescent="0.35">
      <c r="B2" s="5"/>
      <c r="C2" s="5"/>
      <c r="D2" s="5"/>
      <c r="E2" s="5"/>
    </row>
    <row r="3" spans="2:5" ht="43.5" customHeight="1" x14ac:dyDescent="0.35">
      <c r="B3" s="5"/>
      <c r="C3" s="50" t="s">
        <v>23</v>
      </c>
      <c r="D3" s="50"/>
      <c r="E3" s="5"/>
    </row>
    <row r="4" spans="2:5" ht="16" x14ac:dyDescent="0.35">
      <c r="B4" s="5"/>
      <c r="C4" s="49" t="s">
        <v>24</v>
      </c>
      <c r="D4" s="49"/>
      <c r="E4" s="5"/>
    </row>
    <row r="5" spans="2:5" ht="50" customHeight="1" x14ac:dyDescent="0.35">
      <c r="B5" s="5"/>
      <c r="C5" s="46" t="s">
        <v>85</v>
      </c>
      <c r="D5" s="46"/>
      <c r="E5" s="5"/>
    </row>
    <row r="6" spans="2:5" x14ac:dyDescent="0.35">
      <c r="B6" s="5"/>
      <c r="C6" s="5"/>
      <c r="D6" s="5"/>
      <c r="E6" s="5"/>
    </row>
    <row r="8" spans="2:5" x14ac:dyDescent="0.35">
      <c r="B8" s="5"/>
      <c r="C8" s="5"/>
      <c r="D8" s="5"/>
      <c r="E8" s="5"/>
    </row>
    <row r="9" spans="2:5" ht="16" x14ac:dyDescent="0.35">
      <c r="B9" s="5"/>
      <c r="C9" s="49" t="s">
        <v>25</v>
      </c>
      <c r="D9" s="49"/>
      <c r="E9" s="5"/>
    </row>
    <row r="10" spans="2:5" ht="33" customHeight="1" x14ac:dyDescent="0.35">
      <c r="B10" s="5"/>
      <c r="C10" s="46" t="s">
        <v>58</v>
      </c>
      <c r="D10" s="46"/>
      <c r="E10" s="5"/>
    </row>
    <row r="11" spans="2:5" x14ac:dyDescent="0.35">
      <c r="B11" s="5"/>
      <c r="C11" s="5"/>
      <c r="D11" s="5"/>
      <c r="E11" s="5"/>
    </row>
    <row r="13" spans="2:5" x14ac:dyDescent="0.35">
      <c r="B13" s="5"/>
      <c r="C13" s="5"/>
      <c r="D13" s="5"/>
      <c r="E13" s="5"/>
    </row>
    <row r="14" spans="2:5" ht="16" x14ac:dyDescent="0.35">
      <c r="B14" s="5"/>
      <c r="C14" s="49" t="s">
        <v>26</v>
      </c>
      <c r="D14" s="49"/>
      <c r="E14" s="5"/>
    </row>
    <row r="15" spans="2:5" ht="61.5" customHeight="1" x14ac:dyDescent="0.35">
      <c r="B15" s="5"/>
      <c r="C15" s="46" t="s">
        <v>27</v>
      </c>
      <c r="D15" s="46"/>
      <c r="E15" s="5"/>
    </row>
    <row r="16" spans="2:5" x14ac:dyDescent="0.35">
      <c r="B16" s="5"/>
      <c r="C16" s="5"/>
      <c r="D16" s="5"/>
      <c r="E16" s="5"/>
    </row>
    <row r="17" spans="2:5" ht="30.5" customHeight="1" x14ac:dyDescent="0.35">
      <c r="B17" s="5"/>
      <c r="C17" s="46" t="s">
        <v>28</v>
      </c>
      <c r="D17" s="46"/>
      <c r="E17" s="5"/>
    </row>
    <row r="18" spans="2:5" x14ac:dyDescent="0.35">
      <c r="B18" s="5"/>
      <c r="C18" s="46" t="s">
        <v>48</v>
      </c>
      <c r="D18" s="46"/>
      <c r="E18" s="5"/>
    </row>
    <row r="19" spans="2:5" x14ac:dyDescent="0.35">
      <c r="B19" s="5"/>
      <c r="C19" s="46" t="s">
        <v>49</v>
      </c>
      <c r="D19" s="46"/>
      <c r="E19" s="5"/>
    </row>
    <row r="20" spans="2:5" x14ac:dyDescent="0.35">
      <c r="B20" s="5"/>
      <c r="C20" s="46" t="s">
        <v>50</v>
      </c>
      <c r="D20" s="46"/>
      <c r="E20" s="5"/>
    </row>
    <row r="21" spans="2:5" x14ac:dyDescent="0.35">
      <c r="B21" s="5"/>
      <c r="C21" s="5"/>
      <c r="D21" s="5"/>
      <c r="E21" s="5"/>
    </row>
    <row r="22" spans="2:5" ht="33" customHeight="1" x14ac:dyDescent="0.35">
      <c r="B22" s="5"/>
      <c r="C22" s="46" t="s">
        <v>29</v>
      </c>
      <c r="D22" s="46"/>
      <c r="E22" s="5"/>
    </row>
    <row r="23" spans="2:5" x14ac:dyDescent="0.35">
      <c r="B23" s="5"/>
      <c r="C23" s="5"/>
      <c r="D23" s="5"/>
      <c r="E23" s="5"/>
    </row>
    <row r="25" spans="2:5" x14ac:dyDescent="0.35">
      <c r="B25" s="5"/>
      <c r="C25" s="5"/>
      <c r="D25" s="5"/>
      <c r="E25" s="5"/>
    </row>
    <row r="26" spans="2:5" ht="16" x14ac:dyDescent="0.35">
      <c r="B26" s="5"/>
      <c r="C26" s="49" t="s">
        <v>30</v>
      </c>
      <c r="D26" s="49"/>
      <c r="E26" s="5"/>
    </row>
    <row r="27" spans="2:5" x14ac:dyDescent="0.35">
      <c r="B27" s="5"/>
      <c r="C27" s="47" t="s">
        <v>3</v>
      </c>
      <c r="D27" s="47"/>
      <c r="E27" s="5"/>
    </row>
    <row r="28" spans="2:5" ht="29" customHeight="1" x14ac:dyDescent="0.35">
      <c r="B28" s="5"/>
      <c r="C28" s="46" t="s">
        <v>31</v>
      </c>
      <c r="D28" s="46"/>
      <c r="E28" s="5"/>
    </row>
    <row r="29" spans="2:5" x14ac:dyDescent="0.35">
      <c r="B29" s="5"/>
      <c r="C29" s="46" t="s">
        <v>44</v>
      </c>
      <c r="D29" s="46"/>
      <c r="E29" s="5"/>
    </row>
    <row r="30" spans="2:5" x14ac:dyDescent="0.35">
      <c r="B30" s="5"/>
      <c r="C30" s="46" t="s">
        <v>45</v>
      </c>
      <c r="D30" s="46"/>
      <c r="E30" s="5"/>
    </row>
    <row r="31" spans="2:5" x14ac:dyDescent="0.35">
      <c r="B31" s="5"/>
      <c r="C31" s="46" t="s">
        <v>46</v>
      </c>
      <c r="D31" s="46"/>
      <c r="E31" s="5"/>
    </row>
    <row r="32" spans="2:5" x14ac:dyDescent="0.35">
      <c r="B32" s="5"/>
      <c r="C32" s="46" t="s">
        <v>47</v>
      </c>
      <c r="D32" s="46"/>
      <c r="E32" s="5"/>
    </row>
    <row r="33" spans="2:5" x14ac:dyDescent="0.35">
      <c r="B33" s="5"/>
      <c r="C33" s="5"/>
      <c r="D33" s="5"/>
      <c r="E33" s="5"/>
    </row>
    <row r="34" spans="2:5" x14ac:dyDescent="0.35">
      <c r="B34" s="5"/>
      <c r="C34" s="47" t="s">
        <v>4</v>
      </c>
      <c r="D34" s="47"/>
      <c r="E34" s="5"/>
    </row>
    <row r="35" spans="2:5" ht="45" customHeight="1" x14ac:dyDescent="0.35">
      <c r="B35" s="5"/>
      <c r="C35" s="46" t="s">
        <v>32</v>
      </c>
      <c r="D35" s="46"/>
      <c r="E35" s="5"/>
    </row>
    <row r="36" spans="2:5" x14ac:dyDescent="0.35">
      <c r="B36" s="5"/>
      <c r="C36" s="5"/>
      <c r="D36" s="5"/>
      <c r="E36" s="5"/>
    </row>
    <row r="37" spans="2:5" x14ac:dyDescent="0.35">
      <c r="B37" s="5"/>
      <c r="C37" s="47" t="s">
        <v>5</v>
      </c>
      <c r="D37" s="47"/>
      <c r="E37" s="5"/>
    </row>
    <row r="38" spans="2:5" ht="35" customHeight="1" x14ac:dyDescent="0.35">
      <c r="B38" s="5"/>
      <c r="C38" s="46" t="s">
        <v>33</v>
      </c>
      <c r="D38" s="46"/>
      <c r="E38" s="5"/>
    </row>
    <row r="39" spans="2:5" x14ac:dyDescent="0.35">
      <c r="B39" s="5"/>
      <c r="C39" s="5"/>
      <c r="D39" s="5"/>
      <c r="E39" s="5"/>
    </row>
    <row r="40" spans="2:5" x14ac:dyDescent="0.35">
      <c r="B40" s="5"/>
      <c r="C40" s="48" t="s">
        <v>34</v>
      </c>
      <c r="D40" s="48"/>
      <c r="E40" s="5"/>
    </row>
    <row r="41" spans="2:5" x14ac:dyDescent="0.35">
      <c r="B41" s="5"/>
      <c r="C41" s="7" t="s">
        <v>35</v>
      </c>
      <c r="D41" s="7" t="s">
        <v>36</v>
      </c>
      <c r="E41" s="5"/>
    </row>
    <row r="42" spans="2:5" ht="32" customHeight="1" x14ac:dyDescent="0.35">
      <c r="B42" s="5"/>
      <c r="C42" s="7" t="s">
        <v>22</v>
      </c>
      <c r="D42" s="8" t="s">
        <v>51</v>
      </c>
      <c r="E42" s="5"/>
    </row>
    <row r="43" spans="2:5" ht="32" customHeight="1" x14ac:dyDescent="0.35">
      <c r="B43" s="5"/>
      <c r="C43" s="7" t="s">
        <v>37</v>
      </c>
      <c r="D43" s="9" t="s">
        <v>52</v>
      </c>
      <c r="E43" s="5"/>
    </row>
    <row r="44" spans="2:5" ht="32" customHeight="1" x14ac:dyDescent="0.35">
      <c r="B44" s="5"/>
      <c r="C44" s="7" t="s">
        <v>11</v>
      </c>
      <c r="D44" s="8" t="s">
        <v>53</v>
      </c>
      <c r="E44" s="5"/>
    </row>
    <row r="45" spans="2:5" x14ac:dyDescent="0.35">
      <c r="B45" s="5"/>
      <c r="C45" s="5"/>
      <c r="D45" s="5"/>
      <c r="E45" s="5"/>
    </row>
    <row r="46" spans="2:5" x14ac:dyDescent="0.35">
      <c r="B46" s="5"/>
      <c r="C46" s="47" t="s">
        <v>6</v>
      </c>
      <c r="D46" s="47"/>
      <c r="E46" s="5"/>
    </row>
    <row r="47" spans="2:5" ht="34" customHeight="1" x14ac:dyDescent="0.35">
      <c r="B47" s="5"/>
      <c r="C47" s="46" t="s">
        <v>38</v>
      </c>
      <c r="D47" s="46"/>
      <c r="E47" s="5"/>
    </row>
    <row r="48" spans="2:5" x14ac:dyDescent="0.35">
      <c r="B48" s="5"/>
      <c r="C48" s="5"/>
      <c r="D48" s="5"/>
      <c r="E48" s="5"/>
    </row>
    <row r="49" spans="2:5" x14ac:dyDescent="0.35">
      <c r="B49" s="5"/>
      <c r="C49" s="48" t="s">
        <v>39</v>
      </c>
      <c r="D49" s="48"/>
      <c r="E49" s="5"/>
    </row>
    <row r="50" spans="2:5" x14ac:dyDescent="0.35">
      <c r="B50" s="5"/>
      <c r="C50" s="7" t="s">
        <v>35</v>
      </c>
      <c r="D50" s="7" t="s">
        <v>36</v>
      </c>
      <c r="E50" s="5"/>
    </row>
    <row r="51" spans="2:5" ht="29" x14ac:dyDescent="0.35">
      <c r="B51" s="5"/>
      <c r="C51" s="7" t="s">
        <v>10</v>
      </c>
      <c r="D51" s="8" t="s">
        <v>54</v>
      </c>
      <c r="E51" s="5"/>
    </row>
    <row r="52" spans="2:5" ht="29" x14ac:dyDescent="0.35">
      <c r="B52" s="5"/>
      <c r="C52" s="7" t="s">
        <v>40</v>
      </c>
      <c r="D52" s="9" t="s">
        <v>55</v>
      </c>
      <c r="E52" s="5"/>
    </row>
    <row r="53" spans="2:5" ht="29" x14ac:dyDescent="0.35">
      <c r="B53" s="5"/>
      <c r="C53" s="7" t="s">
        <v>41</v>
      </c>
      <c r="D53" s="8" t="s">
        <v>56</v>
      </c>
      <c r="E53" s="5"/>
    </row>
    <row r="54" spans="2:5" ht="43.5" x14ac:dyDescent="0.35">
      <c r="B54" s="5"/>
      <c r="C54" s="7" t="s">
        <v>42</v>
      </c>
      <c r="D54" s="9" t="s">
        <v>57</v>
      </c>
      <c r="E54" s="5"/>
    </row>
    <row r="55" spans="2:5" x14ac:dyDescent="0.35">
      <c r="B55" s="5"/>
      <c r="C55" s="5"/>
      <c r="D55" s="5"/>
      <c r="E55" s="5"/>
    </row>
    <row r="57" spans="2:5" x14ac:dyDescent="0.35">
      <c r="B57" s="5"/>
      <c r="C57" s="5"/>
      <c r="D57" s="5"/>
      <c r="E57" s="5"/>
    </row>
    <row r="58" spans="2:5" ht="16" x14ac:dyDescent="0.35">
      <c r="B58" s="5"/>
      <c r="C58" s="49" t="s">
        <v>43</v>
      </c>
      <c r="D58" s="49"/>
      <c r="E58" s="5"/>
    </row>
    <row r="59" spans="2:5" x14ac:dyDescent="0.35">
      <c r="B59" s="5"/>
      <c r="C59" s="46" t="s">
        <v>59</v>
      </c>
      <c r="D59" s="46"/>
      <c r="E59" s="5"/>
    </row>
    <row r="60" spans="2:5" x14ac:dyDescent="0.35">
      <c r="B60" s="5"/>
      <c r="C60" s="46" t="s">
        <v>65</v>
      </c>
      <c r="D60" s="46"/>
      <c r="E60" s="5"/>
    </row>
    <row r="61" spans="2:5" x14ac:dyDescent="0.35">
      <c r="B61" s="5"/>
      <c r="C61" s="46" t="s">
        <v>66</v>
      </c>
      <c r="D61" s="46"/>
      <c r="E61" s="5"/>
    </row>
    <row r="62" spans="2:5" x14ac:dyDescent="0.35">
      <c r="B62" s="5"/>
      <c r="C62" s="46" t="s">
        <v>67</v>
      </c>
      <c r="D62" s="46"/>
      <c r="E62" s="5"/>
    </row>
    <row r="63" spans="2:5" x14ac:dyDescent="0.35">
      <c r="B63" s="5"/>
      <c r="C63" s="5"/>
      <c r="D63" s="5"/>
      <c r="E63" s="5"/>
    </row>
    <row r="64" spans="2:5" ht="30" customHeight="1" x14ac:dyDescent="0.35">
      <c r="B64" s="5"/>
      <c r="C64" s="46" t="s">
        <v>60</v>
      </c>
      <c r="D64" s="46"/>
      <c r="E64" s="5"/>
    </row>
    <row r="65" spans="2:5" x14ac:dyDescent="0.35">
      <c r="B65" s="5"/>
      <c r="C65" s="5"/>
      <c r="D65" s="5"/>
      <c r="E65" s="5"/>
    </row>
    <row r="66" spans="2:5" x14ac:dyDescent="0.35">
      <c r="B66" s="5"/>
      <c r="C66" s="6" t="s">
        <v>13</v>
      </c>
      <c r="D66" s="5"/>
      <c r="E66" s="5"/>
    </row>
    <row r="67" spans="2:5" ht="43.5" customHeight="1" x14ac:dyDescent="0.35">
      <c r="B67" s="5"/>
      <c r="C67" s="46" t="s">
        <v>61</v>
      </c>
      <c r="D67" s="46"/>
      <c r="E67" s="5"/>
    </row>
    <row r="68" spans="2:5" x14ac:dyDescent="0.35">
      <c r="B68" s="5"/>
      <c r="C68" s="5"/>
      <c r="D68" s="5"/>
      <c r="E68" s="5"/>
    </row>
    <row r="69" spans="2:5" ht="29.5" customHeight="1" x14ac:dyDescent="0.35">
      <c r="B69" s="5"/>
      <c r="C69" s="46" t="s">
        <v>62</v>
      </c>
      <c r="D69" s="46"/>
      <c r="E69" s="5"/>
    </row>
    <row r="70" spans="2:5" x14ac:dyDescent="0.35">
      <c r="B70" s="5"/>
      <c r="C70" s="5"/>
      <c r="D70" s="5"/>
      <c r="E70" s="5"/>
    </row>
    <row r="71" spans="2:5" ht="59" customHeight="1" x14ac:dyDescent="0.35">
      <c r="B71" s="5"/>
      <c r="C71" s="46" t="s">
        <v>63</v>
      </c>
      <c r="D71" s="46"/>
      <c r="E71" s="5"/>
    </row>
    <row r="72" spans="2:5" x14ac:dyDescent="0.35">
      <c r="B72" s="5"/>
      <c r="C72" s="5"/>
      <c r="D72" s="5"/>
      <c r="E72" s="5"/>
    </row>
    <row r="73" spans="2:5" x14ac:dyDescent="0.35">
      <c r="B73" s="5"/>
      <c r="C73" s="46" t="s">
        <v>64</v>
      </c>
      <c r="D73" s="46"/>
      <c r="E73" s="5"/>
    </row>
    <row r="74" spans="2:5" x14ac:dyDescent="0.35">
      <c r="B74" s="5"/>
      <c r="C74" s="5"/>
      <c r="D74" s="5"/>
      <c r="E74" s="5"/>
    </row>
  </sheetData>
  <sheetProtection sheet="1" objects="1" scenarios="1"/>
  <mergeCells count="37">
    <mergeCell ref="C14:D14"/>
    <mergeCell ref="C3:D3"/>
    <mergeCell ref="C4:D4"/>
    <mergeCell ref="C5:D5"/>
    <mergeCell ref="C9:D9"/>
    <mergeCell ref="C10:D10"/>
    <mergeCell ref="C37:D37"/>
    <mergeCell ref="C38:D38"/>
    <mergeCell ref="C40:D40"/>
    <mergeCell ref="C15:D15"/>
    <mergeCell ref="C17:D17"/>
    <mergeCell ref="C22:D22"/>
    <mergeCell ref="C26:D26"/>
    <mergeCell ref="C27:D27"/>
    <mergeCell ref="C28:D28"/>
    <mergeCell ref="C18:D18"/>
    <mergeCell ref="C19:D19"/>
    <mergeCell ref="C20:D20"/>
    <mergeCell ref="C32:D32"/>
    <mergeCell ref="C31:D31"/>
    <mergeCell ref="C30:D30"/>
    <mergeCell ref="C67:D67"/>
    <mergeCell ref="C69:D69"/>
    <mergeCell ref="C71:D71"/>
    <mergeCell ref="C73:D73"/>
    <mergeCell ref="C29:D29"/>
    <mergeCell ref="C59:D59"/>
    <mergeCell ref="C60:D60"/>
    <mergeCell ref="C61:D61"/>
    <mergeCell ref="C62:D62"/>
    <mergeCell ref="C64:D64"/>
    <mergeCell ref="C46:D46"/>
    <mergeCell ref="C47:D47"/>
    <mergeCell ref="C49:D49"/>
    <mergeCell ref="C58:D58"/>
    <mergeCell ref="C34:D34"/>
    <mergeCell ref="C35:D3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E401A-16E4-4ECF-89E9-94BBC79646F4}">
  <sheetPr>
    <tabColor theme="4"/>
    <pageSetUpPr autoPageBreaks="0"/>
  </sheetPr>
  <dimension ref="B2:L55"/>
  <sheetViews>
    <sheetView showGridLines="0" zoomScaleNormal="100" workbookViewId="0"/>
  </sheetViews>
  <sheetFormatPr defaultRowHeight="14.5" x14ac:dyDescent="0.35"/>
  <cols>
    <col min="1" max="1" width="2.6328125" style="1" customWidth="1"/>
    <col min="2" max="5" width="20.6328125" style="1" customWidth="1"/>
    <col min="6" max="6" width="40.6328125" style="1" customWidth="1"/>
    <col min="7" max="11" width="20.6328125" style="1" customWidth="1"/>
    <col min="12" max="12" width="40.6328125" style="1" customWidth="1"/>
    <col min="13" max="16384" width="8.7265625" style="1"/>
  </cols>
  <sheetData>
    <row r="2" spans="2:12" x14ac:dyDescent="0.35">
      <c r="B2" s="11" t="s">
        <v>68</v>
      </c>
      <c r="C2" s="51"/>
      <c r="D2" s="51"/>
    </row>
    <row r="3" spans="2:12" x14ac:dyDescent="0.35">
      <c r="B3" s="11" t="s">
        <v>69</v>
      </c>
      <c r="C3" s="51"/>
      <c r="D3" s="51"/>
    </row>
    <row r="5" spans="2:12" ht="29" x14ac:dyDescent="0.35">
      <c r="B5" s="10" t="s">
        <v>0</v>
      </c>
      <c r="C5" s="10" t="s">
        <v>1</v>
      </c>
      <c r="D5" s="10" t="s">
        <v>2</v>
      </c>
      <c r="E5" s="10" t="s">
        <v>3</v>
      </c>
      <c r="F5" s="10" t="s">
        <v>4</v>
      </c>
      <c r="G5" s="10" t="s">
        <v>5</v>
      </c>
      <c r="H5" s="10" t="s">
        <v>6</v>
      </c>
      <c r="I5" s="10" t="s">
        <v>7</v>
      </c>
      <c r="J5" s="10" t="s">
        <v>8</v>
      </c>
      <c r="K5" s="10" t="s">
        <v>9</v>
      </c>
      <c r="L5" s="10" t="s">
        <v>12</v>
      </c>
    </row>
    <row r="6" spans="2:12" x14ac:dyDescent="0.35">
      <c r="I6" s="2">
        <f>'Financial information'!J3*'Financial information'!H3</f>
        <v>0</v>
      </c>
      <c r="J6" s="2">
        <f>('Financial information'!L3+'Financial information'!N3+'Financial information'!P3+'Financial information'!R3+'Financial information'!T3)*'Financial information'!H3</f>
        <v>0</v>
      </c>
      <c r="K6" s="2">
        <f>Service_Map[[#This Row],[Revenue expenditure]]+Service_Map[[#This Row],[Capital expenditure]]</f>
        <v>0</v>
      </c>
      <c r="L6" s="2"/>
    </row>
    <row r="7" spans="2:12" x14ac:dyDescent="0.35">
      <c r="I7" s="2">
        <f>'Financial information'!J4*'Financial information'!H4</f>
        <v>0</v>
      </c>
      <c r="J7" s="2">
        <f>('Financial information'!L4+'Financial information'!N4+'Financial information'!P4+'Financial information'!R4+'Financial information'!T4)*'Financial information'!H4</f>
        <v>0</v>
      </c>
      <c r="K7" s="2">
        <f>Service_Map[[#This Row],[Revenue expenditure]]+Service_Map[[#This Row],[Capital expenditure]]</f>
        <v>0</v>
      </c>
      <c r="L7" s="2"/>
    </row>
    <row r="8" spans="2:12" x14ac:dyDescent="0.35">
      <c r="I8" s="2">
        <f>'Financial information'!J5*'Financial information'!H5</f>
        <v>0</v>
      </c>
      <c r="J8" s="2">
        <f>('Financial information'!L5+'Financial information'!N5+'Financial information'!P5+'Financial information'!R5+'Financial information'!T5)*'Financial information'!H5</f>
        <v>0</v>
      </c>
      <c r="K8" s="2">
        <f>Service_Map[[#This Row],[Revenue expenditure]]+Service_Map[[#This Row],[Capital expenditure]]</f>
        <v>0</v>
      </c>
      <c r="L8" s="2"/>
    </row>
    <row r="9" spans="2:12" x14ac:dyDescent="0.35">
      <c r="I9" s="2">
        <f>'Financial information'!J6*'Financial information'!H6</f>
        <v>0</v>
      </c>
      <c r="J9" s="2">
        <f>('Financial information'!L6+'Financial information'!N6+'Financial information'!P6+'Financial information'!R6+'Financial information'!T6)*'Financial information'!H6</f>
        <v>0</v>
      </c>
      <c r="K9" s="2">
        <f>Service_Map[[#This Row],[Revenue expenditure]]+Service_Map[[#This Row],[Capital expenditure]]</f>
        <v>0</v>
      </c>
      <c r="L9" s="2"/>
    </row>
    <row r="10" spans="2:12" x14ac:dyDescent="0.35">
      <c r="I10" s="2">
        <f>'Financial information'!J7*'Financial information'!H7</f>
        <v>0</v>
      </c>
      <c r="J10" s="2">
        <f>('Financial information'!L7+'Financial information'!N7+'Financial information'!P7+'Financial information'!R7+'Financial information'!T7)*'Financial information'!H7</f>
        <v>0</v>
      </c>
      <c r="K10" s="2">
        <f>Service_Map[[#This Row],[Revenue expenditure]]+Service_Map[[#This Row],[Capital expenditure]]</f>
        <v>0</v>
      </c>
      <c r="L10" s="2"/>
    </row>
    <row r="11" spans="2:12" x14ac:dyDescent="0.35">
      <c r="I11" s="2">
        <f>'Financial information'!J8*'Financial information'!H8</f>
        <v>0</v>
      </c>
      <c r="J11" s="2">
        <f>('Financial information'!L8+'Financial information'!N8+'Financial information'!P8+'Financial information'!R8+'Financial information'!T8)*'Financial information'!H8</f>
        <v>0</v>
      </c>
      <c r="K11" s="2">
        <f>Service_Map[[#This Row],[Revenue expenditure]]+Service_Map[[#This Row],[Capital expenditure]]</f>
        <v>0</v>
      </c>
      <c r="L11" s="2"/>
    </row>
    <row r="12" spans="2:12" x14ac:dyDescent="0.35">
      <c r="I12" s="2">
        <f>'Financial information'!J9*'Financial information'!H9</f>
        <v>0</v>
      </c>
      <c r="J12" s="2">
        <f>('Financial information'!L9+'Financial information'!N9+'Financial information'!P9+'Financial information'!R9+'Financial information'!T9)*'Financial information'!H9</f>
        <v>0</v>
      </c>
      <c r="K12" s="2">
        <f>Service_Map[[#This Row],[Revenue expenditure]]+Service_Map[[#This Row],[Capital expenditure]]</f>
        <v>0</v>
      </c>
      <c r="L12" s="2"/>
    </row>
    <row r="13" spans="2:12" x14ac:dyDescent="0.35">
      <c r="I13" s="2">
        <f>'Financial information'!J10*'Financial information'!H10</f>
        <v>0</v>
      </c>
      <c r="J13" s="2">
        <f>('Financial information'!L10+'Financial information'!N10+'Financial information'!P10+'Financial information'!R10+'Financial information'!T10)*'Financial information'!H10</f>
        <v>0</v>
      </c>
      <c r="K13" s="2">
        <f>Service_Map[[#This Row],[Revenue expenditure]]+Service_Map[[#This Row],[Capital expenditure]]</f>
        <v>0</v>
      </c>
      <c r="L13" s="2"/>
    </row>
    <row r="14" spans="2:12" x14ac:dyDescent="0.35">
      <c r="I14" s="2">
        <f>'Financial information'!J11*'Financial information'!H11</f>
        <v>0</v>
      </c>
      <c r="J14" s="2">
        <f>('Financial information'!L11+'Financial information'!N11+'Financial information'!P11+'Financial information'!R11+'Financial information'!T11)*'Financial information'!H11</f>
        <v>0</v>
      </c>
      <c r="K14" s="2">
        <f>Service_Map[[#This Row],[Revenue expenditure]]+Service_Map[[#This Row],[Capital expenditure]]</f>
        <v>0</v>
      </c>
      <c r="L14" s="2"/>
    </row>
    <row r="15" spans="2:12" x14ac:dyDescent="0.35">
      <c r="I15" s="2">
        <f>'Financial information'!J12*'Financial information'!H12</f>
        <v>0</v>
      </c>
      <c r="J15" s="2">
        <f>('Financial information'!L12+'Financial information'!N12+'Financial information'!P12+'Financial information'!R12+'Financial information'!T12)*'Financial information'!H12</f>
        <v>0</v>
      </c>
      <c r="K15" s="2">
        <f>Service_Map[[#This Row],[Revenue expenditure]]+Service_Map[[#This Row],[Capital expenditure]]</f>
        <v>0</v>
      </c>
      <c r="L15" s="2"/>
    </row>
    <row r="16" spans="2:12" x14ac:dyDescent="0.35">
      <c r="I16" s="2">
        <f>'Financial information'!J13*'Financial information'!H13</f>
        <v>0</v>
      </c>
      <c r="J16" s="2">
        <f>('Financial information'!L13+'Financial information'!N13+'Financial information'!P13+'Financial information'!R13+'Financial information'!T13)*'Financial information'!H13</f>
        <v>0</v>
      </c>
      <c r="K16" s="2">
        <f>Service_Map[[#This Row],[Revenue expenditure]]+Service_Map[[#This Row],[Capital expenditure]]</f>
        <v>0</v>
      </c>
      <c r="L16" s="2"/>
    </row>
    <row r="17" spans="9:12" x14ac:dyDescent="0.35">
      <c r="I17" s="2">
        <f>'Financial information'!J14*'Financial information'!H14</f>
        <v>0</v>
      </c>
      <c r="J17" s="2">
        <f>('Financial information'!L14+'Financial information'!N14+'Financial information'!P14+'Financial information'!R14+'Financial information'!T14)*'Financial information'!H14</f>
        <v>0</v>
      </c>
      <c r="K17" s="2">
        <f>Service_Map[[#This Row],[Revenue expenditure]]+Service_Map[[#This Row],[Capital expenditure]]</f>
        <v>0</v>
      </c>
      <c r="L17" s="2"/>
    </row>
    <row r="18" spans="9:12" x14ac:dyDescent="0.35">
      <c r="I18" s="2">
        <f>'Financial information'!J15*'Financial information'!H15</f>
        <v>0</v>
      </c>
      <c r="J18" s="2">
        <f>('Financial information'!L15+'Financial information'!N15+'Financial information'!P15+'Financial information'!R15+'Financial information'!T15)*'Financial information'!H15</f>
        <v>0</v>
      </c>
      <c r="K18" s="2">
        <f>Service_Map[[#This Row],[Revenue expenditure]]+Service_Map[[#This Row],[Capital expenditure]]</f>
        <v>0</v>
      </c>
      <c r="L18" s="2"/>
    </row>
    <row r="19" spans="9:12" x14ac:dyDescent="0.35">
      <c r="I19" s="2">
        <f>'Financial information'!J16*'Financial information'!H16</f>
        <v>0</v>
      </c>
      <c r="J19" s="2">
        <f>('Financial information'!L16+'Financial information'!N16+'Financial information'!P16+'Financial information'!R16+'Financial information'!T16)*'Financial information'!H16</f>
        <v>0</v>
      </c>
      <c r="K19" s="2">
        <f>Service_Map[[#This Row],[Revenue expenditure]]+Service_Map[[#This Row],[Capital expenditure]]</f>
        <v>0</v>
      </c>
      <c r="L19" s="2"/>
    </row>
    <row r="20" spans="9:12" x14ac:dyDescent="0.35">
      <c r="I20" s="2">
        <f>'Financial information'!J17*'Financial information'!H17</f>
        <v>0</v>
      </c>
      <c r="J20" s="2">
        <f>('Financial information'!L17+'Financial information'!N17+'Financial information'!P17+'Financial information'!R17+'Financial information'!T17)*'Financial information'!H17</f>
        <v>0</v>
      </c>
      <c r="K20" s="2">
        <f>Service_Map[[#This Row],[Revenue expenditure]]+Service_Map[[#This Row],[Capital expenditure]]</f>
        <v>0</v>
      </c>
      <c r="L20" s="2"/>
    </row>
    <row r="21" spans="9:12" x14ac:dyDescent="0.35">
      <c r="I21" s="2">
        <f>'Financial information'!J18*'Financial information'!H18</f>
        <v>0</v>
      </c>
      <c r="J21" s="2">
        <f>('Financial information'!L18+'Financial information'!N18+'Financial information'!P18+'Financial information'!R18+'Financial information'!T18)*'Financial information'!H18</f>
        <v>0</v>
      </c>
      <c r="K21" s="2">
        <f>Service_Map[[#This Row],[Revenue expenditure]]+Service_Map[[#This Row],[Capital expenditure]]</f>
        <v>0</v>
      </c>
      <c r="L21" s="2"/>
    </row>
    <row r="22" spans="9:12" x14ac:dyDescent="0.35">
      <c r="I22" s="2">
        <f>'Financial information'!J19*'Financial information'!H19</f>
        <v>0</v>
      </c>
      <c r="J22" s="2">
        <f>('Financial information'!L19+'Financial information'!N19+'Financial information'!P19+'Financial information'!R19+'Financial information'!T19)*'Financial information'!H19</f>
        <v>0</v>
      </c>
      <c r="K22" s="2">
        <f>Service_Map[[#This Row],[Revenue expenditure]]+Service_Map[[#This Row],[Capital expenditure]]</f>
        <v>0</v>
      </c>
      <c r="L22" s="2"/>
    </row>
    <row r="23" spans="9:12" x14ac:dyDescent="0.35">
      <c r="I23" s="2">
        <f>'Financial information'!J20*'Financial information'!H20</f>
        <v>0</v>
      </c>
      <c r="J23" s="2">
        <f>('Financial information'!L20+'Financial information'!N20+'Financial information'!P20+'Financial information'!R20+'Financial information'!T20)*'Financial information'!H20</f>
        <v>0</v>
      </c>
      <c r="K23" s="2">
        <f>Service_Map[[#This Row],[Revenue expenditure]]+Service_Map[[#This Row],[Capital expenditure]]</f>
        <v>0</v>
      </c>
      <c r="L23" s="2"/>
    </row>
    <row r="24" spans="9:12" x14ac:dyDescent="0.35">
      <c r="I24" s="2">
        <f>'Financial information'!J21*'Financial information'!H21</f>
        <v>0</v>
      </c>
      <c r="J24" s="2">
        <f>('Financial information'!L21+'Financial information'!N21+'Financial information'!P21+'Financial information'!R21+'Financial information'!T21)*'Financial information'!H21</f>
        <v>0</v>
      </c>
      <c r="K24" s="2">
        <f>Service_Map[[#This Row],[Revenue expenditure]]+Service_Map[[#This Row],[Capital expenditure]]</f>
        <v>0</v>
      </c>
      <c r="L24" s="2"/>
    </row>
    <row r="25" spans="9:12" x14ac:dyDescent="0.35">
      <c r="I25" s="2">
        <f>'Financial information'!J22*'Financial information'!H22</f>
        <v>0</v>
      </c>
      <c r="J25" s="2">
        <f>('Financial information'!L22+'Financial information'!N22+'Financial information'!P22+'Financial information'!R22+'Financial information'!T22)*'Financial information'!H22</f>
        <v>0</v>
      </c>
      <c r="K25" s="2">
        <f>Service_Map[[#This Row],[Revenue expenditure]]+Service_Map[[#This Row],[Capital expenditure]]</f>
        <v>0</v>
      </c>
      <c r="L25" s="2"/>
    </row>
    <row r="26" spans="9:12" x14ac:dyDescent="0.35">
      <c r="I26" s="2">
        <f>'Financial information'!J23*'Financial information'!H23</f>
        <v>0</v>
      </c>
      <c r="J26" s="2">
        <f>('Financial information'!L23+'Financial information'!N23+'Financial information'!P23+'Financial information'!R23+'Financial information'!T23)*'Financial information'!H23</f>
        <v>0</v>
      </c>
      <c r="K26" s="2">
        <f>Service_Map[[#This Row],[Revenue expenditure]]+Service_Map[[#This Row],[Capital expenditure]]</f>
        <v>0</v>
      </c>
      <c r="L26" s="2"/>
    </row>
    <row r="27" spans="9:12" x14ac:dyDescent="0.35">
      <c r="I27" s="2">
        <f>'Financial information'!J24*'Financial information'!H24</f>
        <v>0</v>
      </c>
      <c r="J27" s="2">
        <f>('Financial information'!L24+'Financial information'!N24+'Financial information'!P24+'Financial information'!R24+'Financial information'!T24)*'Financial information'!H24</f>
        <v>0</v>
      </c>
      <c r="K27" s="2">
        <f>Service_Map[[#This Row],[Revenue expenditure]]+Service_Map[[#This Row],[Capital expenditure]]</f>
        <v>0</v>
      </c>
      <c r="L27" s="2"/>
    </row>
    <row r="28" spans="9:12" x14ac:dyDescent="0.35">
      <c r="I28" s="2">
        <f>'Financial information'!J25*'Financial information'!H25</f>
        <v>0</v>
      </c>
      <c r="J28" s="2">
        <f>('Financial information'!L25+'Financial information'!N25+'Financial information'!P25+'Financial information'!R25+'Financial information'!T25)*'Financial information'!H25</f>
        <v>0</v>
      </c>
      <c r="K28" s="2">
        <f>Service_Map[[#This Row],[Revenue expenditure]]+Service_Map[[#This Row],[Capital expenditure]]</f>
        <v>0</v>
      </c>
      <c r="L28" s="2"/>
    </row>
    <row r="29" spans="9:12" x14ac:dyDescent="0.35">
      <c r="I29" s="2">
        <f>'Financial information'!J26*'Financial information'!H26</f>
        <v>0</v>
      </c>
      <c r="J29" s="2">
        <f>('Financial information'!L26+'Financial information'!N26+'Financial information'!P26+'Financial information'!R26+'Financial information'!T26)*'Financial information'!H26</f>
        <v>0</v>
      </c>
      <c r="K29" s="2">
        <f>Service_Map[[#This Row],[Revenue expenditure]]+Service_Map[[#This Row],[Capital expenditure]]</f>
        <v>0</v>
      </c>
      <c r="L29" s="2"/>
    </row>
    <row r="30" spans="9:12" x14ac:dyDescent="0.35">
      <c r="I30" s="2">
        <f>'Financial information'!J27*'Financial information'!H27</f>
        <v>0</v>
      </c>
      <c r="J30" s="2">
        <f>('Financial information'!L27+'Financial information'!N27+'Financial information'!P27+'Financial information'!R27+'Financial information'!T27)*'Financial information'!H27</f>
        <v>0</v>
      </c>
      <c r="K30" s="2">
        <f>Service_Map[[#This Row],[Revenue expenditure]]+Service_Map[[#This Row],[Capital expenditure]]</f>
        <v>0</v>
      </c>
      <c r="L30" s="2"/>
    </row>
    <row r="31" spans="9:12" x14ac:dyDescent="0.35">
      <c r="I31" s="2">
        <f>'Financial information'!J28*'Financial information'!H28</f>
        <v>0</v>
      </c>
      <c r="J31" s="2">
        <f>('Financial information'!L28+'Financial information'!N28+'Financial information'!P28+'Financial information'!R28+'Financial information'!T28)*'Financial information'!H28</f>
        <v>0</v>
      </c>
      <c r="K31" s="2">
        <f>Service_Map[[#This Row],[Revenue expenditure]]+Service_Map[[#This Row],[Capital expenditure]]</f>
        <v>0</v>
      </c>
      <c r="L31" s="2"/>
    </row>
    <row r="32" spans="9:12" x14ac:dyDescent="0.35">
      <c r="I32" s="2">
        <f>'Financial information'!J29*'Financial information'!H29</f>
        <v>0</v>
      </c>
      <c r="J32" s="2">
        <f>('Financial information'!L29+'Financial information'!N29+'Financial information'!P29+'Financial information'!R29+'Financial information'!T29)*'Financial information'!H29</f>
        <v>0</v>
      </c>
      <c r="K32" s="2">
        <f>Service_Map[[#This Row],[Revenue expenditure]]+Service_Map[[#This Row],[Capital expenditure]]</f>
        <v>0</v>
      </c>
      <c r="L32" s="2"/>
    </row>
    <row r="33" spans="9:12" x14ac:dyDescent="0.35">
      <c r="I33" s="2">
        <f>'Financial information'!J30*'Financial information'!H30</f>
        <v>0</v>
      </c>
      <c r="J33" s="2">
        <f>('Financial information'!L30+'Financial information'!N30+'Financial information'!P30+'Financial information'!R30+'Financial information'!T30)*'Financial information'!H30</f>
        <v>0</v>
      </c>
      <c r="K33" s="2">
        <f>Service_Map[[#This Row],[Revenue expenditure]]+Service_Map[[#This Row],[Capital expenditure]]</f>
        <v>0</v>
      </c>
      <c r="L33" s="2"/>
    </row>
    <row r="34" spans="9:12" x14ac:dyDescent="0.35">
      <c r="I34" s="2">
        <f>'Financial information'!J31*'Financial information'!H31</f>
        <v>0</v>
      </c>
      <c r="J34" s="2">
        <f>('Financial information'!L31+'Financial information'!N31+'Financial information'!P31+'Financial information'!R31+'Financial information'!T31)*'Financial information'!H31</f>
        <v>0</v>
      </c>
      <c r="K34" s="2">
        <f>Service_Map[[#This Row],[Revenue expenditure]]+Service_Map[[#This Row],[Capital expenditure]]</f>
        <v>0</v>
      </c>
      <c r="L34" s="2"/>
    </row>
    <row r="35" spans="9:12" x14ac:dyDescent="0.35">
      <c r="I35" s="2">
        <f>'Financial information'!J32*'Financial information'!H32</f>
        <v>0</v>
      </c>
      <c r="J35" s="2">
        <f>('Financial information'!L32+'Financial information'!N32+'Financial information'!P32+'Financial information'!R32+'Financial information'!T32)*'Financial information'!H32</f>
        <v>0</v>
      </c>
      <c r="K35" s="2">
        <f>Service_Map[[#This Row],[Revenue expenditure]]+Service_Map[[#This Row],[Capital expenditure]]</f>
        <v>0</v>
      </c>
      <c r="L35" s="2"/>
    </row>
    <row r="36" spans="9:12" x14ac:dyDescent="0.35">
      <c r="I36" s="2">
        <f>'Financial information'!J33*'Financial information'!H33</f>
        <v>0</v>
      </c>
      <c r="J36" s="2">
        <f>('Financial information'!L33+'Financial information'!N33+'Financial information'!P33+'Financial information'!R33+'Financial information'!T33)*'Financial information'!H33</f>
        <v>0</v>
      </c>
      <c r="K36" s="2">
        <f>Service_Map[[#This Row],[Revenue expenditure]]+Service_Map[[#This Row],[Capital expenditure]]</f>
        <v>0</v>
      </c>
      <c r="L36" s="2"/>
    </row>
    <row r="37" spans="9:12" x14ac:dyDescent="0.35">
      <c r="I37" s="2">
        <f>'Financial information'!J34*'Financial information'!H34</f>
        <v>0</v>
      </c>
      <c r="J37" s="2">
        <f>('Financial information'!L34+'Financial information'!N34+'Financial information'!P34+'Financial information'!R34+'Financial information'!T34)*'Financial information'!H34</f>
        <v>0</v>
      </c>
      <c r="K37" s="2">
        <f>Service_Map[[#This Row],[Revenue expenditure]]+Service_Map[[#This Row],[Capital expenditure]]</f>
        <v>0</v>
      </c>
      <c r="L37" s="2"/>
    </row>
    <row r="38" spans="9:12" x14ac:dyDescent="0.35">
      <c r="I38" s="2">
        <f>'Financial information'!J35*'Financial information'!H35</f>
        <v>0</v>
      </c>
      <c r="J38" s="2">
        <f>('Financial information'!L35+'Financial information'!N35+'Financial information'!P35+'Financial information'!R35+'Financial information'!T35)*'Financial information'!H35</f>
        <v>0</v>
      </c>
      <c r="K38" s="2">
        <f>Service_Map[[#This Row],[Revenue expenditure]]+Service_Map[[#This Row],[Capital expenditure]]</f>
        <v>0</v>
      </c>
      <c r="L38" s="2"/>
    </row>
    <row r="39" spans="9:12" x14ac:dyDescent="0.35">
      <c r="I39" s="2">
        <f>'Financial information'!J36*'Financial information'!H36</f>
        <v>0</v>
      </c>
      <c r="J39" s="2">
        <f>('Financial information'!L36+'Financial information'!N36+'Financial information'!P36+'Financial information'!R36+'Financial information'!T36)*'Financial information'!H36</f>
        <v>0</v>
      </c>
      <c r="K39" s="2">
        <f>Service_Map[[#This Row],[Revenue expenditure]]+Service_Map[[#This Row],[Capital expenditure]]</f>
        <v>0</v>
      </c>
      <c r="L39" s="2"/>
    </row>
    <row r="40" spans="9:12" x14ac:dyDescent="0.35">
      <c r="I40" s="2">
        <f>'Financial information'!J37*'Financial information'!H37</f>
        <v>0</v>
      </c>
      <c r="J40" s="2">
        <f>('Financial information'!L37+'Financial information'!N37+'Financial information'!P37+'Financial information'!R37+'Financial information'!T37)*'Financial information'!H37</f>
        <v>0</v>
      </c>
      <c r="K40" s="2">
        <f>Service_Map[[#This Row],[Revenue expenditure]]+Service_Map[[#This Row],[Capital expenditure]]</f>
        <v>0</v>
      </c>
      <c r="L40" s="2"/>
    </row>
    <row r="41" spans="9:12" x14ac:dyDescent="0.35">
      <c r="I41" s="2">
        <f>'Financial information'!J38*'Financial information'!H38</f>
        <v>0</v>
      </c>
      <c r="J41" s="2">
        <f>('Financial information'!L38+'Financial information'!N38+'Financial information'!P38+'Financial information'!R38+'Financial information'!T38)*'Financial information'!H38</f>
        <v>0</v>
      </c>
      <c r="K41" s="2">
        <f>Service_Map[[#This Row],[Revenue expenditure]]+Service_Map[[#This Row],[Capital expenditure]]</f>
        <v>0</v>
      </c>
      <c r="L41" s="2"/>
    </row>
    <row r="42" spans="9:12" x14ac:dyDescent="0.35">
      <c r="I42" s="2">
        <f>'Financial information'!J39*'Financial information'!H39</f>
        <v>0</v>
      </c>
      <c r="J42" s="2">
        <f>('Financial information'!L39+'Financial information'!N39+'Financial information'!P39+'Financial information'!R39+'Financial information'!T39)*'Financial information'!H39</f>
        <v>0</v>
      </c>
      <c r="K42" s="2">
        <f>Service_Map[[#This Row],[Revenue expenditure]]+Service_Map[[#This Row],[Capital expenditure]]</f>
        <v>0</v>
      </c>
      <c r="L42" s="2"/>
    </row>
    <row r="43" spans="9:12" x14ac:dyDescent="0.35">
      <c r="I43" s="2">
        <f>'Financial information'!J40*'Financial information'!H40</f>
        <v>0</v>
      </c>
      <c r="J43" s="2">
        <f>('Financial information'!L40+'Financial information'!N40+'Financial information'!P40+'Financial information'!R40+'Financial information'!T40)*'Financial information'!H40</f>
        <v>0</v>
      </c>
      <c r="K43" s="2">
        <f>Service_Map[[#This Row],[Revenue expenditure]]+Service_Map[[#This Row],[Capital expenditure]]</f>
        <v>0</v>
      </c>
      <c r="L43" s="2"/>
    </row>
    <row r="44" spans="9:12" x14ac:dyDescent="0.35">
      <c r="I44" s="2">
        <f>'Financial information'!J41*'Financial information'!H41</f>
        <v>0</v>
      </c>
      <c r="J44" s="2">
        <f>('Financial information'!L41+'Financial information'!N41+'Financial information'!P41+'Financial information'!R41+'Financial information'!T41)*'Financial information'!H41</f>
        <v>0</v>
      </c>
      <c r="K44" s="2">
        <f>Service_Map[[#This Row],[Revenue expenditure]]+Service_Map[[#This Row],[Capital expenditure]]</f>
        <v>0</v>
      </c>
      <c r="L44" s="2"/>
    </row>
    <row r="45" spans="9:12" x14ac:dyDescent="0.35">
      <c r="I45" s="2">
        <f>'Financial information'!J42*'Financial information'!H42</f>
        <v>0</v>
      </c>
      <c r="J45" s="2">
        <f>('Financial information'!L42+'Financial information'!N42+'Financial information'!P42+'Financial information'!R42+'Financial information'!T42)*'Financial information'!H42</f>
        <v>0</v>
      </c>
      <c r="K45" s="2">
        <f>Service_Map[[#This Row],[Revenue expenditure]]+Service_Map[[#This Row],[Capital expenditure]]</f>
        <v>0</v>
      </c>
      <c r="L45" s="2"/>
    </row>
    <row r="46" spans="9:12" x14ac:dyDescent="0.35">
      <c r="I46" s="2">
        <f>'Financial information'!J43*'Financial information'!H43</f>
        <v>0</v>
      </c>
      <c r="J46" s="2">
        <f>('Financial information'!L43+'Financial information'!N43+'Financial information'!P43+'Financial information'!R43+'Financial information'!T43)*'Financial information'!H43</f>
        <v>0</v>
      </c>
      <c r="K46" s="2">
        <f>Service_Map[[#This Row],[Revenue expenditure]]+Service_Map[[#This Row],[Capital expenditure]]</f>
        <v>0</v>
      </c>
      <c r="L46" s="2"/>
    </row>
    <row r="47" spans="9:12" x14ac:dyDescent="0.35">
      <c r="I47" s="2">
        <f>'Financial information'!J44*'Financial information'!H44</f>
        <v>0</v>
      </c>
      <c r="J47" s="2">
        <f>('Financial information'!L44+'Financial information'!N44+'Financial information'!P44+'Financial information'!R44+'Financial information'!T44)*'Financial information'!H44</f>
        <v>0</v>
      </c>
      <c r="K47" s="2">
        <f>Service_Map[[#This Row],[Revenue expenditure]]+Service_Map[[#This Row],[Capital expenditure]]</f>
        <v>0</v>
      </c>
      <c r="L47" s="2"/>
    </row>
    <row r="48" spans="9:12" x14ac:dyDescent="0.35">
      <c r="I48" s="2">
        <f>'Financial information'!J45*'Financial information'!H45</f>
        <v>0</v>
      </c>
      <c r="J48" s="2">
        <f>('Financial information'!L45+'Financial information'!N45+'Financial information'!P45+'Financial information'!R45+'Financial information'!T45)*'Financial information'!H45</f>
        <v>0</v>
      </c>
      <c r="K48" s="2">
        <f>Service_Map[[#This Row],[Revenue expenditure]]+Service_Map[[#This Row],[Capital expenditure]]</f>
        <v>0</v>
      </c>
      <c r="L48" s="2"/>
    </row>
    <row r="49" spans="9:12" x14ac:dyDescent="0.35">
      <c r="I49" s="2">
        <f>'Financial information'!J46*'Financial information'!H46</f>
        <v>0</v>
      </c>
      <c r="J49" s="2">
        <f>('Financial information'!L46+'Financial information'!N46+'Financial information'!P46+'Financial information'!R46+'Financial information'!T46)*'Financial information'!H46</f>
        <v>0</v>
      </c>
      <c r="K49" s="2">
        <f>Service_Map[[#This Row],[Revenue expenditure]]+Service_Map[[#This Row],[Capital expenditure]]</f>
        <v>0</v>
      </c>
      <c r="L49" s="2"/>
    </row>
    <row r="50" spans="9:12" x14ac:dyDescent="0.35">
      <c r="I50" s="2">
        <f>'Financial information'!J47*'Financial information'!H47</f>
        <v>0</v>
      </c>
      <c r="J50" s="2">
        <f>('Financial information'!L47+'Financial information'!N47+'Financial information'!P47+'Financial information'!R47+'Financial information'!T47)*'Financial information'!H47</f>
        <v>0</v>
      </c>
      <c r="K50" s="2">
        <f>Service_Map[[#This Row],[Revenue expenditure]]+Service_Map[[#This Row],[Capital expenditure]]</f>
        <v>0</v>
      </c>
      <c r="L50" s="2"/>
    </row>
    <row r="51" spans="9:12" x14ac:dyDescent="0.35">
      <c r="I51" s="2">
        <f>'Financial information'!J48*'Financial information'!H48</f>
        <v>0</v>
      </c>
      <c r="J51" s="2">
        <f>('Financial information'!L48+'Financial information'!N48+'Financial information'!P48+'Financial information'!R48+'Financial information'!T48)*'Financial information'!H48</f>
        <v>0</v>
      </c>
      <c r="K51" s="2">
        <f>Service_Map[[#This Row],[Revenue expenditure]]+Service_Map[[#This Row],[Capital expenditure]]</f>
        <v>0</v>
      </c>
      <c r="L51" s="2"/>
    </row>
    <row r="52" spans="9:12" x14ac:dyDescent="0.35">
      <c r="I52" s="2">
        <f>'Financial information'!J49*'Financial information'!H49</f>
        <v>0</v>
      </c>
      <c r="J52" s="2">
        <f>('Financial information'!L49+'Financial information'!N49+'Financial information'!P49+'Financial information'!R49+'Financial information'!T49)*'Financial information'!H49</f>
        <v>0</v>
      </c>
      <c r="K52" s="2">
        <f>Service_Map[[#This Row],[Revenue expenditure]]+Service_Map[[#This Row],[Capital expenditure]]</f>
        <v>0</v>
      </c>
      <c r="L52" s="2"/>
    </row>
    <row r="53" spans="9:12" x14ac:dyDescent="0.35">
      <c r="I53" s="2">
        <f>'Financial information'!J50*'Financial information'!H50</f>
        <v>0</v>
      </c>
      <c r="J53" s="2">
        <f>('Financial information'!L50+'Financial information'!N50+'Financial information'!P50+'Financial information'!R50+'Financial information'!T50)*'Financial information'!H50</f>
        <v>0</v>
      </c>
      <c r="K53" s="2">
        <f>Service_Map[[#This Row],[Revenue expenditure]]+Service_Map[[#This Row],[Capital expenditure]]</f>
        <v>0</v>
      </c>
      <c r="L53" s="2"/>
    </row>
    <row r="54" spans="9:12" x14ac:dyDescent="0.35">
      <c r="I54" s="2">
        <f>'Financial information'!J51*'Financial information'!H51</f>
        <v>0</v>
      </c>
      <c r="J54" s="2">
        <f>('Financial information'!L51+'Financial information'!N51+'Financial information'!P51+'Financial information'!R51+'Financial information'!T51)*'Financial information'!H51</f>
        <v>0</v>
      </c>
      <c r="K54" s="2">
        <f>Service_Map[[#This Row],[Revenue expenditure]]+Service_Map[[#This Row],[Capital expenditure]]</f>
        <v>0</v>
      </c>
      <c r="L54" s="2"/>
    </row>
    <row r="55" spans="9:12" x14ac:dyDescent="0.35">
      <c r="I55" s="2">
        <f>'Financial information'!J52*'Financial information'!H52</f>
        <v>0</v>
      </c>
      <c r="J55" s="2">
        <f>('Financial information'!L52+'Financial information'!N52+'Financial information'!P52+'Financial information'!R52+'Financial information'!T52)*'Financial information'!H52</f>
        <v>0</v>
      </c>
      <c r="K55" s="2">
        <f>Service_Map[[#This Row],[Revenue expenditure]]+Service_Map[[#This Row],[Capital expenditure]]</f>
        <v>0</v>
      </c>
      <c r="L55" s="2"/>
    </row>
  </sheetData>
  <mergeCells count="2">
    <mergeCell ref="C2:D2"/>
    <mergeCell ref="C3:D3"/>
  </mergeCells>
  <conditionalFormatting sqref="H6:H55">
    <cfRule type="expression" dxfId="2" priority="1">
      <formula>$G6&lt;&gt;"Preventative"</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8DDCFF8C-9A44-482A-96B5-F41562548343}">
          <x14:formula1>
            <xm:f>Guidance!$C$42:$C$44</xm:f>
          </x14:formula1>
          <xm:sqref>G6:G55</xm:sqref>
        </x14:dataValidation>
        <x14:dataValidation type="list" allowBlank="1" showInputMessage="1" showErrorMessage="1" xr:uid="{11959BDD-5911-4DA8-B361-737BB4EAB93E}">
          <x14:formula1>
            <xm:f>Guidance!$C$51:$C$54</xm:f>
          </x14:formula1>
          <xm:sqref>H6:H55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BC630-3EA7-4B9E-B4DA-37977CB45A65}">
  <sheetPr>
    <tabColor theme="6"/>
  </sheetPr>
  <dimension ref="B2:U52"/>
  <sheetViews>
    <sheetView showGridLines="0" workbookViewId="0"/>
  </sheetViews>
  <sheetFormatPr defaultRowHeight="14.5" x14ac:dyDescent="0.35"/>
  <cols>
    <col min="1" max="1" width="2.6328125" style="1" customWidth="1"/>
    <col min="2" max="6" width="20.6328125" style="1" customWidth="1"/>
    <col min="7" max="7" width="10.6328125" style="1" customWidth="1"/>
    <col min="8" max="8" width="20.6328125" style="1" customWidth="1"/>
    <col min="9" max="9" width="40.6328125" style="1" customWidth="1"/>
    <col min="10" max="21" width="20.6328125" style="1" customWidth="1"/>
    <col min="22" max="16384" width="8.7265625" style="1"/>
  </cols>
  <sheetData>
    <row r="2" spans="2:21" ht="58.5" thickBot="1" x14ac:dyDescent="0.4">
      <c r="B2" s="3" t="s">
        <v>0</v>
      </c>
      <c r="C2" s="12" t="s">
        <v>1</v>
      </c>
      <c r="D2" s="12" t="s">
        <v>2</v>
      </c>
      <c r="E2" s="12" t="s">
        <v>5</v>
      </c>
      <c r="F2" s="12" t="s">
        <v>6</v>
      </c>
      <c r="G2" s="19" t="s">
        <v>21</v>
      </c>
      <c r="H2" s="19" t="s">
        <v>20</v>
      </c>
      <c r="I2" s="19" t="s">
        <v>12</v>
      </c>
      <c r="J2" s="19" t="s">
        <v>14</v>
      </c>
      <c r="K2" s="19" t="s">
        <v>70</v>
      </c>
      <c r="L2" s="19" t="s">
        <v>15</v>
      </c>
      <c r="M2" s="19" t="s">
        <v>71</v>
      </c>
      <c r="N2" s="19" t="s">
        <v>16</v>
      </c>
      <c r="O2" s="19" t="s">
        <v>72</v>
      </c>
      <c r="P2" s="19" t="s">
        <v>17</v>
      </c>
      <c r="Q2" s="19" t="s">
        <v>73</v>
      </c>
      <c r="R2" s="19" t="s">
        <v>18</v>
      </c>
      <c r="S2" s="19" t="s">
        <v>74</v>
      </c>
      <c r="T2" s="19" t="s">
        <v>19</v>
      </c>
      <c r="U2" s="19" t="s">
        <v>75</v>
      </c>
    </row>
    <row r="3" spans="2:21" ht="15.5" thickTop="1" thickBot="1" x14ac:dyDescent="0.4">
      <c r="B3" s="13" t="str">
        <f>IF('Service map'!B6="","",'Service map'!B6)</f>
        <v/>
      </c>
      <c r="C3" s="13" t="str">
        <f>IF('Service map'!C6="","",'Service map'!C6)</f>
        <v/>
      </c>
      <c r="D3" s="13" t="str">
        <f>IF('Service map'!D6="","",'Service map'!D6)</f>
        <v/>
      </c>
      <c r="E3" s="14" t="str">
        <f>IF('Service map'!G6="","",'Service map'!G6)</f>
        <v/>
      </c>
      <c r="F3" s="14" t="str">
        <f>IF('Service map'!H6="","",'Service map'!H6)</f>
        <v/>
      </c>
      <c r="G3" s="20" t="b">
        <v>0</v>
      </c>
      <c r="H3" s="33">
        <v>1</v>
      </c>
      <c r="I3" s="21"/>
      <c r="J3" s="22"/>
      <c r="K3" s="21"/>
      <c r="L3" s="23"/>
      <c r="M3" s="21"/>
      <c r="N3" s="23"/>
      <c r="O3" s="21"/>
      <c r="P3" s="23"/>
      <c r="Q3" s="21"/>
      <c r="R3" s="23"/>
      <c r="S3" s="21"/>
      <c r="T3" s="23"/>
      <c r="U3" s="21"/>
    </row>
    <row r="4" spans="2:21" ht="15.5" thickTop="1" thickBot="1" x14ac:dyDescent="0.4">
      <c r="B4" s="15" t="str">
        <f>IF('Service map'!B7="","",'Service map'!B7)</f>
        <v/>
      </c>
      <c r="C4" s="16" t="str">
        <f>IF('Service map'!C7="","",'Service map'!C7)</f>
        <v/>
      </c>
      <c r="D4" s="16" t="str">
        <f>IF('Service map'!D7="","",'Service map'!D7)</f>
        <v/>
      </c>
      <c r="E4" s="16" t="str">
        <f>IF('Service map'!G7="","",'Service map'!G7)</f>
        <v/>
      </c>
      <c r="F4" s="16" t="str">
        <f>IF('Service map'!H7="","",'Service map'!H7)</f>
        <v/>
      </c>
      <c r="G4" s="24" t="b">
        <v>0</v>
      </c>
      <c r="H4" s="33">
        <v>1</v>
      </c>
      <c r="I4" s="25"/>
      <c r="J4" s="26"/>
      <c r="K4" s="25"/>
      <c r="L4" s="27"/>
      <c r="M4" s="25"/>
      <c r="N4" s="27"/>
      <c r="O4" s="25"/>
      <c r="P4" s="27"/>
      <c r="Q4" s="25"/>
      <c r="R4" s="27"/>
      <c r="S4" s="25"/>
      <c r="T4" s="27"/>
      <c r="U4" s="25"/>
    </row>
    <row r="5" spans="2:21" ht="15.5" thickTop="1" thickBot="1" x14ac:dyDescent="0.4">
      <c r="B5" s="17" t="str">
        <f>IF('Service map'!B8="","",'Service map'!B8)</f>
        <v/>
      </c>
      <c r="C5" s="18" t="str">
        <f>IF('Service map'!C8="","",'Service map'!C8)</f>
        <v/>
      </c>
      <c r="D5" s="18" t="str">
        <f>IF('Service map'!D8="","",'Service map'!D8)</f>
        <v/>
      </c>
      <c r="E5" s="18" t="str">
        <f>IF('Service map'!G8="","",'Service map'!G8)</f>
        <v/>
      </c>
      <c r="F5" s="18" t="str">
        <f>IF('Service map'!H8="","",'Service map'!H8)</f>
        <v/>
      </c>
      <c r="G5" s="28" t="b">
        <v>0</v>
      </c>
      <c r="H5" s="33">
        <v>1</v>
      </c>
      <c r="I5" s="29"/>
      <c r="J5" s="30"/>
      <c r="K5" s="29"/>
      <c r="L5" s="31"/>
      <c r="M5" s="29"/>
      <c r="N5" s="31"/>
      <c r="O5" s="29"/>
      <c r="P5" s="31"/>
      <c r="Q5" s="29"/>
      <c r="R5" s="31"/>
      <c r="S5" s="29"/>
      <c r="T5" s="31"/>
      <c r="U5" s="29"/>
    </row>
    <row r="6" spans="2:21" ht="15.5" thickTop="1" thickBot="1" x14ac:dyDescent="0.4">
      <c r="B6" s="15" t="str">
        <f>IF('Service map'!B9="","",'Service map'!B9)</f>
        <v/>
      </c>
      <c r="C6" s="16" t="str">
        <f>IF('Service map'!C9="","",'Service map'!C9)</f>
        <v/>
      </c>
      <c r="D6" s="16" t="str">
        <f>IF('Service map'!D9="","",'Service map'!D9)</f>
        <v/>
      </c>
      <c r="E6" s="16" t="str">
        <f>IF('Service map'!G9="","",'Service map'!G9)</f>
        <v/>
      </c>
      <c r="F6" s="16" t="str">
        <f>IF('Service map'!H9="","",'Service map'!H9)</f>
        <v/>
      </c>
      <c r="G6" s="24" t="b">
        <v>0</v>
      </c>
      <c r="H6" s="33">
        <v>1</v>
      </c>
      <c r="I6" s="25"/>
      <c r="J6" s="26"/>
      <c r="K6" s="25"/>
      <c r="L6" s="27"/>
      <c r="M6" s="25"/>
      <c r="N6" s="27"/>
      <c r="O6" s="25"/>
      <c r="P6" s="27"/>
      <c r="Q6" s="25"/>
      <c r="R6" s="27"/>
      <c r="S6" s="25"/>
      <c r="T6" s="27"/>
      <c r="U6" s="25"/>
    </row>
    <row r="7" spans="2:21" ht="15.5" thickTop="1" thickBot="1" x14ac:dyDescent="0.4">
      <c r="B7" s="17" t="str">
        <f>IF('Service map'!B10="","",'Service map'!B10)</f>
        <v/>
      </c>
      <c r="C7" s="18" t="str">
        <f>IF('Service map'!C10="","",'Service map'!C10)</f>
        <v/>
      </c>
      <c r="D7" s="18" t="str">
        <f>IF('Service map'!D10="","",'Service map'!D10)</f>
        <v/>
      </c>
      <c r="E7" s="18" t="str">
        <f>IF('Service map'!G10="","",'Service map'!G10)</f>
        <v/>
      </c>
      <c r="F7" s="18" t="str">
        <f>IF('Service map'!H10="","",'Service map'!H10)</f>
        <v/>
      </c>
      <c r="G7" s="28" t="b">
        <v>0</v>
      </c>
      <c r="H7" s="33">
        <v>1</v>
      </c>
      <c r="I7" s="29"/>
      <c r="J7" s="30"/>
      <c r="K7" s="29"/>
      <c r="L7" s="31"/>
      <c r="M7" s="29"/>
      <c r="N7" s="31"/>
      <c r="O7" s="29"/>
      <c r="P7" s="31"/>
      <c r="Q7" s="29"/>
      <c r="R7" s="31"/>
      <c r="S7" s="29"/>
      <c r="T7" s="31"/>
      <c r="U7" s="29"/>
    </row>
    <row r="8" spans="2:21" ht="15.5" thickTop="1" thickBot="1" x14ac:dyDescent="0.4">
      <c r="B8" s="15" t="str">
        <f>IF('Service map'!B11="","",'Service map'!B11)</f>
        <v/>
      </c>
      <c r="C8" s="16" t="str">
        <f>IF('Service map'!C11="","",'Service map'!C11)</f>
        <v/>
      </c>
      <c r="D8" s="16" t="str">
        <f>IF('Service map'!D11="","",'Service map'!D11)</f>
        <v/>
      </c>
      <c r="E8" s="16" t="str">
        <f>IF('Service map'!G11="","",'Service map'!G11)</f>
        <v/>
      </c>
      <c r="F8" s="16" t="str">
        <f>IF('Service map'!H11="","",'Service map'!H11)</f>
        <v/>
      </c>
      <c r="G8" s="24" t="b">
        <v>0</v>
      </c>
      <c r="H8" s="33">
        <v>1</v>
      </c>
      <c r="I8" s="25"/>
      <c r="J8" s="26"/>
      <c r="K8" s="25"/>
      <c r="L8" s="27"/>
      <c r="M8" s="25"/>
      <c r="N8" s="27"/>
      <c r="O8" s="25"/>
      <c r="P8" s="27"/>
      <c r="Q8" s="25"/>
      <c r="R8" s="27"/>
      <c r="S8" s="25"/>
      <c r="T8" s="27"/>
      <c r="U8" s="25"/>
    </row>
    <row r="9" spans="2:21" ht="15.5" thickTop="1" thickBot="1" x14ac:dyDescent="0.4">
      <c r="B9" s="17" t="str">
        <f>IF('Service map'!B12="","",'Service map'!B12)</f>
        <v/>
      </c>
      <c r="C9" s="18" t="str">
        <f>IF('Service map'!C12="","",'Service map'!C12)</f>
        <v/>
      </c>
      <c r="D9" s="18" t="str">
        <f>IF('Service map'!D12="","",'Service map'!D12)</f>
        <v/>
      </c>
      <c r="E9" s="18"/>
      <c r="F9" s="18"/>
      <c r="G9" s="28" t="b">
        <v>0</v>
      </c>
      <c r="H9" s="33">
        <v>1</v>
      </c>
      <c r="I9" s="29"/>
      <c r="J9" s="30"/>
      <c r="K9" s="29"/>
      <c r="L9" s="31"/>
      <c r="M9" s="29"/>
      <c r="N9" s="31"/>
      <c r="O9" s="29"/>
      <c r="P9" s="31"/>
      <c r="Q9" s="29"/>
      <c r="R9" s="31"/>
      <c r="S9" s="29"/>
      <c r="T9" s="31"/>
      <c r="U9" s="29"/>
    </row>
    <row r="10" spans="2:21" ht="15.5" thickTop="1" thickBot="1" x14ac:dyDescent="0.4">
      <c r="B10" s="15" t="str">
        <f>IF('Service map'!B13="","",'Service map'!B13)</f>
        <v/>
      </c>
      <c r="C10" s="16" t="str">
        <f>IF('Service map'!C13="","",'Service map'!C13)</f>
        <v/>
      </c>
      <c r="D10" s="16" t="str">
        <f>IF('Service map'!D13="","",'Service map'!D13)</f>
        <v/>
      </c>
      <c r="E10" s="16" t="str">
        <f>IF('Service map'!G13="","",'Service map'!G13)</f>
        <v/>
      </c>
      <c r="F10" s="16" t="str">
        <f>IF('Service map'!H13="","",'Service map'!H13)</f>
        <v/>
      </c>
      <c r="G10" s="24" t="b">
        <v>0</v>
      </c>
      <c r="H10" s="33">
        <v>1</v>
      </c>
      <c r="I10" s="25"/>
      <c r="J10" s="26"/>
      <c r="K10" s="25"/>
      <c r="L10" s="27"/>
      <c r="M10" s="25"/>
      <c r="N10" s="27"/>
      <c r="O10" s="25"/>
      <c r="P10" s="27"/>
      <c r="Q10" s="25"/>
      <c r="R10" s="27"/>
      <c r="S10" s="25"/>
      <c r="T10" s="27"/>
      <c r="U10" s="25"/>
    </row>
    <row r="11" spans="2:21" ht="15.5" thickTop="1" thickBot="1" x14ac:dyDescent="0.4">
      <c r="B11" s="17" t="str">
        <f>IF('Service map'!B14="","",'Service map'!B14)</f>
        <v/>
      </c>
      <c r="C11" s="18" t="str">
        <f>IF('Service map'!C14="","",'Service map'!C14)</f>
        <v/>
      </c>
      <c r="D11" s="18" t="str">
        <f>IF('Service map'!D14="","",'Service map'!D14)</f>
        <v/>
      </c>
      <c r="E11" s="18" t="str">
        <f>IF('Service map'!G14="","",'Service map'!G14)</f>
        <v/>
      </c>
      <c r="F11" s="18" t="str">
        <f>IF('Service map'!H14="","",'Service map'!H14)</f>
        <v/>
      </c>
      <c r="G11" s="28" t="b">
        <v>0</v>
      </c>
      <c r="H11" s="33">
        <v>1</v>
      </c>
      <c r="I11" s="29"/>
      <c r="J11" s="30"/>
      <c r="K11" s="29"/>
      <c r="L11" s="31"/>
      <c r="M11" s="29"/>
      <c r="N11" s="31"/>
      <c r="O11" s="29"/>
      <c r="P11" s="31"/>
      <c r="Q11" s="29"/>
      <c r="R11" s="31"/>
      <c r="S11" s="29"/>
      <c r="T11" s="31"/>
      <c r="U11" s="29"/>
    </row>
    <row r="12" spans="2:21" ht="15.5" thickTop="1" thickBot="1" x14ac:dyDescent="0.4">
      <c r="B12" s="15" t="str">
        <f>IF('Service map'!B15="","",'Service map'!B15)</f>
        <v/>
      </c>
      <c r="C12" s="16" t="str">
        <f>IF('Service map'!C15="","",'Service map'!C15)</f>
        <v/>
      </c>
      <c r="D12" s="16" t="str">
        <f>IF('Service map'!D15="","",'Service map'!D15)</f>
        <v/>
      </c>
      <c r="E12" s="16" t="str">
        <f>IF('Service map'!G15="","",'Service map'!G15)</f>
        <v/>
      </c>
      <c r="F12" s="16" t="str">
        <f>IF('Service map'!H15="","",'Service map'!H15)</f>
        <v/>
      </c>
      <c r="G12" s="24" t="b">
        <v>0</v>
      </c>
      <c r="H12" s="33">
        <v>1</v>
      </c>
      <c r="I12" s="25"/>
      <c r="J12" s="26"/>
      <c r="K12" s="25"/>
      <c r="L12" s="27"/>
      <c r="M12" s="25"/>
      <c r="N12" s="27"/>
      <c r="O12" s="25"/>
      <c r="P12" s="27"/>
      <c r="Q12" s="25"/>
      <c r="R12" s="27"/>
      <c r="S12" s="25"/>
      <c r="T12" s="27"/>
      <c r="U12" s="25"/>
    </row>
    <row r="13" spans="2:21" ht="15.5" thickTop="1" thickBot="1" x14ac:dyDescent="0.4">
      <c r="B13" s="17" t="str">
        <f>IF('Service map'!B16="","",'Service map'!B16)</f>
        <v/>
      </c>
      <c r="C13" s="18" t="str">
        <f>IF('Service map'!C16="","",'Service map'!C16)</f>
        <v/>
      </c>
      <c r="D13" s="18" t="str">
        <f>IF('Service map'!D16="","",'Service map'!D16)</f>
        <v/>
      </c>
      <c r="E13" s="18" t="str">
        <f>IF('Service map'!G16="","",'Service map'!G16)</f>
        <v/>
      </c>
      <c r="F13" s="18" t="str">
        <f>IF('Service map'!H16="","",'Service map'!H16)</f>
        <v/>
      </c>
      <c r="G13" s="28" t="b">
        <v>0</v>
      </c>
      <c r="H13" s="33">
        <v>1</v>
      </c>
      <c r="I13" s="29"/>
      <c r="J13" s="30"/>
      <c r="K13" s="29"/>
      <c r="L13" s="31"/>
      <c r="M13" s="29"/>
      <c r="N13" s="31"/>
      <c r="O13" s="29"/>
      <c r="P13" s="31"/>
      <c r="Q13" s="29"/>
      <c r="R13" s="31"/>
      <c r="S13" s="29"/>
      <c r="T13" s="31"/>
      <c r="U13" s="29"/>
    </row>
    <row r="14" spans="2:21" ht="15.5" thickTop="1" thickBot="1" x14ac:dyDescent="0.4">
      <c r="B14" s="15" t="str">
        <f>IF('Service map'!B17="","",'Service map'!B17)</f>
        <v/>
      </c>
      <c r="C14" s="16" t="str">
        <f>IF('Service map'!C17="","",'Service map'!C17)</f>
        <v/>
      </c>
      <c r="D14" s="16" t="str">
        <f>IF('Service map'!D17="","",'Service map'!D17)</f>
        <v/>
      </c>
      <c r="E14" s="16" t="str">
        <f>IF('Service map'!G17="","",'Service map'!G17)</f>
        <v/>
      </c>
      <c r="F14" s="16" t="str">
        <f>IF('Service map'!H17="","",'Service map'!H17)</f>
        <v/>
      </c>
      <c r="G14" s="24" t="b">
        <v>0</v>
      </c>
      <c r="H14" s="33">
        <v>1</v>
      </c>
      <c r="I14" s="25"/>
      <c r="J14" s="26"/>
      <c r="K14" s="25"/>
      <c r="L14" s="27"/>
      <c r="M14" s="25"/>
      <c r="N14" s="27"/>
      <c r="O14" s="25"/>
      <c r="P14" s="27"/>
      <c r="Q14" s="25"/>
      <c r="R14" s="27"/>
      <c r="S14" s="25"/>
      <c r="T14" s="27"/>
      <c r="U14" s="25"/>
    </row>
    <row r="15" spans="2:21" ht="15.5" thickTop="1" thickBot="1" x14ac:dyDescent="0.4">
      <c r="B15" s="17" t="str">
        <f>IF('Service map'!B18="","",'Service map'!B18)</f>
        <v/>
      </c>
      <c r="C15" s="18" t="str">
        <f>IF('Service map'!C18="","",'Service map'!C18)</f>
        <v/>
      </c>
      <c r="D15" s="18" t="str">
        <f>IF('Service map'!D18="","",'Service map'!D18)</f>
        <v/>
      </c>
      <c r="E15" s="18" t="str">
        <f>IF('Service map'!G18="","",'Service map'!G18)</f>
        <v/>
      </c>
      <c r="F15" s="18" t="str">
        <f>IF('Service map'!H18="","",'Service map'!H18)</f>
        <v/>
      </c>
      <c r="G15" s="28" t="b">
        <v>0</v>
      </c>
      <c r="H15" s="33">
        <v>1</v>
      </c>
      <c r="I15" s="29"/>
      <c r="J15" s="30"/>
      <c r="K15" s="29"/>
      <c r="L15" s="31"/>
      <c r="M15" s="29"/>
      <c r="N15" s="31"/>
      <c r="O15" s="29"/>
      <c r="P15" s="31"/>
      <c r="Q15" s="29"/>
      <c r="R15" s="31"/>
      <c r="S15" s="29"/>
      <c r="T15" s="31"/>
      <c r="U15" s="29"/>
    </row>
    <row r="16" spans="2:21" ht="15.5" thickTop="1" thickBot="1" x14ac:dyDescent="0.4">
      <c r="B16" s="15" t="str">
        <f>IF('Service map'!B19="","",'Service map'!B19)</f>
        <v/>
      </c>
      <c r="C16" s="16" t="str">
        <f>IF('Service map'!C19="","",'Service map'!C19)</f>
        <v/>
      </c>
      <c r="D16" s="16" t="str">
        <f>IF('Service map'!D19="","",'Service map'!D19)</f>
        <v/>
      </c>
      <c r="E16" s="16" t="str">
        <f>IF('Service map'!G19="","",'Service map'!G19)</f>
        <v/>
      </c>
      <c r="F16" s="16" t="str">
        <f>IF('Service map'!H19="","",'Service map'!H19)</f>
        <v/>
      </c>
      <c r="G16" s="24" t="b">
        <v>0</v>
      </c>
      <c r="H16" s="33">
        <v>1</v>
      </c>
      <c r="I16" s="25"/>
      <c r="J16" s="26"/>
      <c r="K16" s="25"/>
      <c r="L16" s="27"/>
      <c r="M16" s="25"/>
      <c r="N16" s="27"/>
      <c r="O16" s="25"/>
      <c r="P16" s="27"/>
      <c r="Q16" s="25"/>
      <c r="R16" s="27"/>
      <c r="S16" s="25"/>
      <c r="T16" s="27"/>
      <c r="U16" s="25"/>
    </row>
    <row r="17" spans="2:21" ht="15.5" thickTop="1" thickBot="1" x14ac:dyDescent="0.4">
      <c r="B17" s="17" t="str">
        <f>IF('Service map'!B20="","",'Service map'!B20)</f>
        <v/>
      </c>
      <c r="C17" s="18" t="str">
        <f>IF('Service map'!C20="","",'Service map'!C20)</f>
        <v/>
      </c>
      <c r="D17" s="18" t="str">
        <f>IF('Service map'!D20="","",'Service map'!D20)</f>
        <v/>
      </c>
      <c r="E17" s="18" t="str">
        <f>IF('Service map'!G20="","",'Service map'!G20)</f>
        <v/>
      </c>
      <c r="F17" s="18" t="str">
        <f>IF('Service map'!H20="","",'Service map'!H20)</f>
        <v/>
      </c>
      <c r="G17" s="28" t="b">
        <v>0</v>
      </c>
      <c r="H17" s="33">
        <v>1</v>
      </c>
      <c r="I17" s="29"/>
      <c r="J17" s="30"/>
      <c r="K17" s="29"/>
      <c r="L17" s="31"/>
      <c r="M17" s="29"/>
      <c r="N17" s="31"/>
      <c r="O17" s="29"/>
      <c r="P17" s="31"/>
      <c r="Q17" s="29"/>
      <c r="R17" s="31"/>
      <c r="S17" s="29"/>
      <c r="T17" s="31"/>
      <c r="U17" s="29"/>
    </row>
    <row r="18" spans="2:21" ht="15.5" thickTop="1" thickBot="1" x14ac:dyDescent="0.4">
      <c r="B18" s="15" t="str">
        <f>IF('Service map'!B21="","",'Service map'!B21)</f>
        <v/>
      </c>
      <c r="C18" s="16" t="str">
        <f>IF('Service map'!C21="","",'Service map'!C21)</f>
        <v/>
      </c>
      <c r="D18" s="16" t="str">
        <f>IF('Service map'!D21="","",'Service map'!D21)</f>
        <v/>
      </c>
      <c r="E18" s="16" t="str">
        <f>IF('Service map'!G21="","",'Service map'!G21)</f>
        <v/>
      </c>
      <c r="F18" s="16" t="str">
        <f>IF('Service map'!H21="","",'Service map'!H21)</f>
        <v/>
      </c>
      <c r="G18" s="24" t="b">
        <v>0</v>
      </c>
      <c r="H18" s="33">
        <v>1</v>
      </c>
      <c r="I18" s="25"/>
      <c r="J18" s="26"/>
      <c r="K18" s="25"/>
      <c r="L18" s="27"/>
      <c r="M18" s="25"/>
      <c r="N18" s="27"/>
      <c r="O18" s="25"/>
      <c r="P18" s="27"/>
      <c r="Q18" s="25"/>
      <c r="R18" s="27"/>
      <c r="S18" s="25"/>
      <c r="T18" s="27"/>
      <c r="U18" s="25"/>
    </row>
    <row r="19" spans="2:21" ht="15.5" thickTop="1" thickBot="1" x14ac:dyDescent="0.4">
      <c r="B19" s="17" t="str">
        <f>IF('Service map'!B22="","",'Service map'!B22)</f>
        <v/>
      </c>
      <c r="C19" s="18" t="str">
        <f>IF('Service map'!C22="","",'Service map'!C22)</f>
        <v/>
      </c>
      <c r="D19" s="18" t="str">
        <f>IF('Service map'!D22="","",'Service map'!D22)</f>
        <v/>
      </c>
      <c r="E19" s="18" t="str">
        <f>IF('Service map'!G22="","",'Service map'!G22)</f>
        <v/>
      </c>
      <c r="F19" s="18" t="str">
        <f>IF('Service map'!H22="","",'Service map'!H22)</f>
        <v/>
      </c>
      <c r="G19" s="28" t="b">
        <v>0</v>
      </c>
      <c r="H19" s="33">
        <v>1</v>
      </c>
      <c r="I19" s="29"/>
      <c r="J19" s="30"/>
      <c r="K19" s="29"/>
      <c r="L19" s="31"/>
      <c r="M19" s="29"/>
      <c r="N19" s="31"/>
      <c r="O19" s="29"/>
      <c r="P19" s="31"/>
      <c r="Q19" s="29"/>
      <c r="R19" s="31"/>
      <c r="S19" s="29"/>
      <c r="T19" s="31"/>
      <c r="U19" s="29"/>
    </row>
    <row r="20" spans="2:21" ht="15.5" thickTop="1" thickBot="1" x14ac:dyDescent="0.4">
      <c r="B20" s="15" t="str">
        <f>IF('Service map'!B23="","",'Service map'!B23)</f>
        <v/>
      </c>
      <c r="C20" s="16" t="str">
        <f>IF('Service map'!C23="","",'Service map'!C23)</f>
        <v/>
      </c>
      <c r="D20" s="16" t="str">
        <f>IF('Service map'!D23="","",'Service map'!D23)</f>
        <v/>
      </c>
      <c r="E20" s="16" t="str">
        <f>IF('Service map'!G23="","",'Service map'!G23)</f>
        <v/>
      </c>
      <c r="F20" s="16" t="str">
        <f>IF('Service map'!H23="","",'Service map'!H23)</f>
        <v/>
      </c>
      <c r="G20" s="24" t="b">
        <v>0</v>
      </c>
      <c r="H20" s="33">
        <v>1</v>
      </c>
      <c r="I20" s="25"/>
      <c r="J20" s="26"/>
      <c r="K20" s="25"/>
      <c r="L20" s="27"/>
      <c r="M20" s="25"/>
      <c r="N20" s="27"/>
      <c r="O20" s="25"/>
      <c r="P20" s="27"/>
      <c r="Q20" s="25"/>
      <c r="R20" s="27"/>
      <c r="S20" s="25"/>
      <c r="T20" s="27"/>
      <c r="U20" s="25"/>
    </row>
    <row r="21" spans="2:21" ht="15.5" thickTop="1" thickBot="1" x14ac:dyDescent="0.4">
      <c r="B21" s="17" t="str">
        <f>IF('Service map'!B24="","",'Service map'!B24)</f>
        <v/>
      </c>
      <c r="C21" s="18" t="str">
        <f>IF('Service map'!C24="","",'Service map'!C24)</f>
        <v/>
      </c>
      <c r="D21" s="18" t="str">
        <f>IF('Service map'!D24="","",'Service map'!D24)</f>
        <v/>
      </c>
      <c r="E21" s="18" t="str">
        <f>IF('Service map'!G24="","",'Service map'!G24)</f>
        <v/>
      </c>
      <c r="F21" s="18" t="str">
        <f>IF('Service map'!H24="","",'Service map'!H24)</f>
        <v/>
      </c>
      <c r="G21" s="28" t="b">
        <v>0</v>
      </c>
      <c r="H21" s="33">
        <v>1</v>
      </c>
      <c r="I21" s="29"/>
      <c r="J21" s="30"/>
      <c r="K21" s="29"/>
      <c r="L21" s="31"/>
      <c r="M21" s="29"/>
      <c r="N21" s="31"/>
      <c r="O21" s="29"/>
      <c r="P21" s="31"/>
      <c r="Q21" s="29"/>
      <c r="R21" s="31"/>
      <c r="S21" s="29"/>
      <c r="T21" s="31"/>
      <c r="U21" s="29"/>
    </row>
    <row r="22" spans="2:21" ht="15.5" thickTop="1" thickBot="1" x14ac:dyDescent="0.4">
      <c r="B22" s="15" t="str">
        <f>IF('Service map'!B25="","",'Service map'!B25)</f>
        <v/>
      </c>
      <c r="C22" s="16" t="str">
        <f>IF('Service map'!C25="","",'Service map'!C25)</f>
        <v/>
      </c>
      <c r="D22" s="16" t="str">
        <f>IF('Service map'!D25="","",'Service map'!D25)</f>
        <v/>
      </c>
      <c r="E22" s="16" t="str">
        <f>IF('Service map'!G25="","",'Service map'!G25)</f>
        <v/>
      </c>
      <c r="F22" s="16" t="str">
        <f>IF('Service map'!H25="","",'Service map'!H25)</f>
        <v/>
      </c>
      <c r="G22" s="24" t="b">
        <v>0</v>
      </c>
      <c r="H22" s="33">
        <v>1</v>
      </c>
      <c r="I22" s="25"/>
      <c r="J22" s="26"/>
      <c r="K22" s="25"/>
      <c r="L22" s="27"/>
      <c r="M22" s="25"/>
      <c r="N22" s="27"/>
      <c r="O22" s="25"/>
      <c r="P22" s="27"/>
      <c r="Q22" s="25"/>
      <c r="R22" s="27"/>
      <c r="S22" s="25"/>
      <c r="T22" s="27"/>
      <c r="U22" s="25"/>
    </row>
    <row r="23" spans="2:21" ht="15.5" thickTop="1" thickBot="1" x14ac:dyDescent="0.4">
      <c r="B23" s="17" t="str">
        <f>IF('Service map'!B26="","",'Service map'!B26)</f>
        <v/>
      </c>
      <c r="C23" s="18" t="str">
        <f>IF('Service map'!C26="","",'Service map'!C26)</f>
        <v/>
      </c>
      <c r="D23" s="18" t="str">
        <f>IF('Service map'!D26="","",'Service map'!D26)</f>
        <v/>
      </c>
      <c r="E23" s="18" t="str">
        <f>IF('Service map'!G26="","",'Service map'!G26)</f>
        <v/>
      </c>
      <c r="F23" s="18" t="str">
        <f>IF('Service map'!H26="","",'Service map'!H26)</f>
        <v/>
      </c>
      <c r="G23" s="28" t="b">
        <v>0</v>
      </c>
      <c r="H23" s="33">
        <v>1</v>
      </c>
      <c r="I23" s="29"/>
      <c r="J23" s="30"/>
      <c r="K23" s="29"/>
      <c r="L23" s="31"/>
      <c r="M23" s="29"/>
      <c r="N23" s="31"/>
      <c r="O23" s="29"/>
      <c r="P23" s="31"/>
      <c r="Q23" s="29"/>
      <c r="R23" s="31"/>
      <c r="S23" s="29"/>
      <c r="T23" s="31"/>
      <c r="U23" s="29"/>
    </row>
    <row r="24" spans="2:21" ht="15.5" thickTop="1" thickBot="1" x14ac:dyDescent="0.4">
      <c r="B24" s="15" t="str">
        <f>IF('Service map'!B27="","",'Service map'!B27)</f>
        <v/>
      </c>
      <c r="C24" s="16" t="str">
        <f>IF('Service map'!C27="","",'Service map'!C27)</f>
        <v/>
      </c>
      <c r="D24" s="16" t="str">
        <f>IF('Service map'!D27="","",'Service map'!D27)</f>
        <v/>
      </c>
      <c r="E24" s="16" t="str">
        <f>IF('Service map'!G27="","",'Service map'!G27)</f>
        <v/>
      </c>
      <c r="F24" s="16" t="str">
        <f>IF('Service map'!H27="","",'Service map'!H27)</f>
        <v/>
      </c>
      <c r="G24" s="24" t="b">
        <v>0</v>
      </c>
      <c r="H24" s="33">
        <v>1</v>
      </c>
      <c r="I24" s="25"/>
      <c r="J24" s="26"/>
      <c r="K24" s="25"/>
      <c r="L24" s="27"/>
      <c r="M24" s="25"/>
      <c r="N24" s="27"/>
      <c r="O24" s="25"/>
      <c r="P24" s="27"/>
      <c r="Q24" s="25"/>
      <c r="R24" s="27"/>
      <c r="S24" s="25"/>
      <c r="T24" s="27"/>
      <c r="U24" s="25"/>
    </row>
    <row r="25" spans="2:21" ht="15.5" thickTop="1" thickBot="1" x14ac:dyDescent="0.4">
      <c r="B25" s="17" t="str">
        <f>IF('Service map'!B28="","",'Service map'!B28)</f>
        <v/>
      </c>
      <c r="C25" s="18" t="str">
        <f>IF('Service map'!C28="","",'Service map'!C28)</f>
        <v/>
      </c>
      <c r="D25" s="18" t="str">
        <f>IF('Service map'!D28="","",'Service map'!D28)</f>
        <v/>
      </c>
      <c r="E25" s="18" t="str">
        <f>IF('Service map'!G28="","",'Service map'!G28)</f>
        <v/>
      </c>
      <c r="F25" s="18" t="str">
        <f>IF('Service map'!H28="","",'Service map'!H28)</f>
        <v/>
      </c>
      <c r="G25" s="28" t="b">
        <v>0</v>
      </c>
      <c r="H25" s="33">
        <v>1</v>
      </c>
      <c r="I25" s="29"/>
      <c r="J25" s="30"/>
      <c r="K25" s="29"/>
      <c r="L25" s="31"/>
      <c r="M25" s="29"/>
      <c r="N25" s="31"/>
      <c r="O25" s="29"/>
      <c r="P25" s="31"/>
      <c r="Q25" s="29"/>
      <c r="R25" s="31"/>
      <c r="S25" s="29"/>
      <c r="T25" s="31"/>
      <c r="U25" s="29"/>
    </row>
    <row r="26" spans="2:21" ht="15.5" thickTop="1" thickBot="1" x14ac:dyDescent="0.4">
      <c r="B26" s="15" t="str">
        <f>IF('Service map'!B29="","",'Service map'!B29)</f>
        <v/>
      </c>
      <c r="C26" s="16" t="str">
        <f>IF('Service map'!C29="","",'Service map'!C29)</f>
        <v/>
      </c>
      <c r="D26" s="16" t="str">
        <f>IF('Service map'!D29="","",'Service map'!D29)</f>
        <v/>
      </c>
      <c r="E26" s="16" t="str">
        <f>IF('Service map'!G29="","",'Service map'!G29)</f>
        <v/>
      </c>
      <c r="F26" s="16" t="str">
        <f>IF('Service map'!H29="","",'Service map'!H29)</f>
        <v/>
      </c>
      <c r="G26" s="24" t="b">
        <v>0</v>
      </c>
      <c r="H26" s="33">
        <v>1</v>
      </c>
      <c r="I26" s="25"/>
      <c r="J26" s="26"/>
      <c r="K26" s="25"/>
      <c r="L26" s="27"/>
      <c r="M26" s="25"/>
      <c r="N26" s="27"/>
      <c r="O26" s="25"/>
      <c r="P26" s="27"/>
      <c r="Q26" s="25"/>
      <c r="R26" s="27"/>
      <c r="S26" s="25"/>
      <c r="T26" s="27"/>
      <c r="U26" s="25"/>
    </row>
    <row r="27" spans="2:21" ht="15.5" thickTop="1" thickBot="1" x14ac:dyDescent="0.4">
      <c r="B27" s="17" t="str">
        <f>IF('Service map'!B30="","",'Service map'!B30)</f>
        <v/>
      </c>
      <c r="C27" s="18" t="str">
        <f>IF('Service map'!C30="","",'Service map'!C30)</f>
        <v/>
      </c>
      <c r="D27" s="18" t="str">
        <f>IF('Service map'!D30="","",'Service map'!D30)</f>
        <v/>
      </c>
      <c r="E27" s="18" t="str">
        <f>IF('Service map'!G30="","",'Service map'!G30)</f>
        <v/>
      </c>
      <c r="F27" s="18" t="str">
        <f>IF('Service map'!H30="","",'Service map'!H30)</f>
        <v/>
      </c>
      <c r="G27" s="28" t="b">
        <v>0</v>
      </c>
      <c r="H27" s="33">
        <v>1</v>
      </c>
      <c r="I27" s="29"/>
      <c r="J27" s="30"/>
      <c r="K27" s="29"/>
      <c r="L27" s="31"/>
      <c r="M27" s="29"/>
      <c r="N27" s="31"/>
      <c r="O27" s="29"/>
      <c r="P27" s="31"/>
      <c r="Q27" s="29"/>
      <c r="R27" s="31"/>
      <c r="S27" s="29"/>
      <c r="T27" s="31"/>
      <c r="U27" s="29"/>
    </row>
    <row r="28" spans="2:21" ht="15.5" thickTop="1" thickBot="1" x14ac:dyDescent="0.4">
      <c r="B28" s="15" t="str">
        <f>IF('Service map'!B31="","",'Service map'!B31)</f>
        <v/>
      </c>
      <c r="C28" s="16" t="str">
        <f>IF('Service map'!C31="","",'Service map'!C31)</f>
        <v/>
      </c>
      <c r="D28" s="16" t="str">
        <f>IF('Service map'!D31="","",'Service map'!D31)</f>
        <v/>
      </c>
      <c r="E28" s="16" t="str">
        <f>IF('Service map'!G31="","",'Service map'!G31)</f>
        <v/>
      </c>
      <c r="F28" s="16" t="str">
        <f>IF('Service map'!H31="","",'Service map'!H31)</f>
        <v/>
      </c>
      <c r="G28" s="24" t="b">
        <v>0</v>
      </c>
      <c r="H28" s="33">
        <v>1</v>
      </c>
      <c r="I28" s="25"/>
      <c r="J28" s="26"/>
      <c r="K28" s="25"/>
      <c r="L28" s="27"/>
      <c r="M28" s="25"/>
      <c r="N28" s="27"/>
      <c r="O28" s="25"/>
      <c r="P28" s="27"/>
      <c r="Q28" s="25"/>
      <c r="R28" s="27"/>
      <c r="S28" s="25"/>
      <c r="T28" s="27"/>
      <c r="U28" s="25"/>
    </row>
    <row r="29" spans="2:21" ht="15.5" thickTop="1" thickBot="1" x14ac:dyDescent="0.4">
      <c r="B29" s="17" t="str">
        <f>IF('Service map'!B32="","",'Service map'!B32)</f>
        <v/>
      </c>
      <c r="C29" s="18" t="str">
        <f>IF('Service map'!C32="","",'Service map'!C32)</f>
        <v/>
      </c>
      <c r="D29" s="18" t="str">
        <f>IF('Service map'!D32="","",'Service map'!D32)</f>
        <v/>
      </c>
      <c r="E29" s="18" t="str">
        <f>IF('Service map'!G32="","",'Service map'!G32)</f>
        <v/>
      </c>
      <c r="F29" s="18" t="str">
        <f>IF('Service map'!H32="","",'Service map'!H32)</f>
        <v/>
      </c>
      <c r="G29" s="28" t="b">
        <v>0</v>
      </c>
      <c r="H29" s="33">
        <v>1</v>
      </c>
      <c r="I29" s="29"/>
      <c r="J29" s="30"/>
      <c r="K29" s="29"/>
      <c r="L29" s="31"/>
      <c r="M29" s="29"/>
      <c r="N29" s="31"/>
      <c r="O29" s="29"/>
      <c r="P29" s="31"/>
      <c r="Q29" s="29"/>
      <c r="R29" s="31"/>
      <c r="S29" s="29"/>
      <c r="T29" s="31"/>
      <c r="U29" s="29"/>
    </row>
    <row r="30" spans="2:21" ht="15.5" thickTop="1" thickBot="1" x14ac:dyDescent="0.4">
      <c r="B30" s="15" t="str">
        <f>IF('Service map'!B33="","",'Service map'!B33)</f>
        <v/>
      </c>
      <c r="C30" s="16" t="str">
        <f>IF('Service map'!C33="","",'Service map'!C33)</f>
        <v/>
      </c>
      <c r="D30" s="16" t="str">
        <f>IF('Service map'!D33="","",'Service map'!D33)</f>
        <v/>
      </c>
      <c r="E30" s="16" t="str">
        <f>IF('Service map'!G33="","",'Service map'!G33)</f>
        <v/>
      </c>
      <c r="F30" s="16" t="str">
        <f>IF('Service map'!H33="","",'Service map'!H33)</f>
        <v/>
      </c>
      <c r="G30" s="24" t="b">
        <v>0</v>
      </c>
      <c r="H30" s="33">
        <v>1</v>
      </c>
      <c r="I30" s="25"/>
      <c r="J30" s="26"/>
      <c r="K30" s="25"/>
      <c r="L30" s="27"/>
      <c r="M30" s="25"/>
      <c r="N30" s="27"/>
      <c r="O30" s="25"/>
      <c r="P30" s="27"/>
      <c r="Q30" s="25"/>
      <c r="R30" s="27"/>
      <c r="S30" s="25"/>
      <c r="T30" s="27"/>
      <c r="U30" s="25"/>
    </row>
    <row r="31" spans="2:21" ht="15.5" thickTop="1" thickBot="1" x14ac:dyDescent="0.4">
      <c r="B31" s="17" t="str">
        <f>IF('Service map'!B34="","",'Service map'!B34)</f>
        <v/>
      </c>
      <c r="C31" s="18" t="str">
        <f>IF('Service map'!C34="","",'Service map'!C34)</f>
        <v/>
      </c>
      <c r="D31" s="18" t="str">
        <f>IF('Service map'!D34="","",'Service map'!D34)</f>
        <v/>
      </c>
      <c r="E31" s="18" t="str">
        <f>IF('Service map'!G34="","",'Service map'!G34)</f>
        <v/>
      </c>
      <c r="F31" s="18" t="str">
        <f>IF('Service map'!H34="","",'Service map'!H34)</f>
        <v/>
      </c>
      <c r="G31" s="28" t="b">
        <v>0</v>
      </c>
      <c r="H31" s="33">
        <v>1</v>
      </c>
      <c r="I31" s="29"/>
      <c r="J31" s="30"/>
      <c r="K31" s="29"/>
      <c r="L31" s="31"/>
      <c r="M31" s="29"/>
      <c r="N31" s="31"/>
      <c r="O31" s="29"/>
      <c r="P31" s="31"/>
      <c r="Q31" s="29"/>
      <c r="R31" s="31"/>
      <c r="S31" s="29"/>
      <c r="T31" s="31"/>
      <c r="U31" s="29"/>
    </row>
    <row r="32" spans="2:21" ht="15.5" thickTop="1" thickBot="1" x14ac:dyDescent="0.4">
      <c r="B32" s="15" t="str">
        <f>IF('Service map'!B35="","",'Service map'!B35)</f>
        <v/>
      </c>
      <c r="C32" s="16" t="str">
        <f>IF('Service map'!C35="","",'Service map'!C35)</f>
        <v/>
      </c>
      <c r="D32" s="16" t="str">
        <f>IF('Service map'!D35="","",'Service map'!D35)</f>
        <v/>
      </c>
      <c r="E32" s="16" t="str">
        <f>IF('Service map'!G35="","",'Service map'!G35)</f>
        <v/>
      </c>
      <c r="F32" s="16" t="str">
        <f>IF('Service map'!H35="","",'Service map'!H35)</f>
        <v/>
      </c>
      <c r="G32" s="24" t="b">
        <v>0</v>
      </c>
      <c r="H32" s="33">
        <v>1</v>
      </c>
      <c r="I32" s="25"/>
      <c r="J32" s="26"/>
      <c r="K32" s="25"/>
      <c r="L32" s="27"/>
      <c r="M32" s="25"/>
      <c r="N32" s="27"/>
      <c r="O32" s="25"/>
      <c r="P32" s="27"/>
      <c r="Q32" s="25"/>
      <c r="R32" s="27"/>
      <c r="S32" s="25"/>
      <c r="T32" s="27"/>
      <c r="U32" s="25"/>
    </row>
    <row r="33" spans="2:21" ht="15.5" thickTop="1" thickBot="1" x14ac:dyDescent="0.4">
      <c r="B33" s="17" t="str">
        <f>IF('Service map'!B36="","",'Service map'!B36)</f>
        <v/>
      </c>
      <c r="C33" s="18" t="str">
        <f>IF('Service map'!C36="","",'Service map'!C36)</f>
        <v/>
      </c>
      <c r="D33" s="18" t="str">
        <f>IF('Service map'!D36="","",'Service map'!D36)</f>
        <v/>
      </c>
      <c r="E33" s="18" t="str">
        <f>IF('Service map'!G36="","",'Service map'!G36)</f>
        <v/>
      </c>
      <c r="F33" s="18" t="str">
        <f>IF('Service map'!H36="","",'Service map'!H36)</f>
        <v/>
      </c>
      <c r="G33" s="28" t="b">
        <v>0</v>
      </c>
      <c r="H33" s="33">
        <v>1</v>
      </c>
      <c r="I33" s="29"/>
      <c r="J33" s="30"/>
      <c r="K33" s="29"/>
      <c r="L33" s="31"/>
      <c r="M33" s="29"/>
      <c r="N33" s="31"/>
      <c r="O33" s="29"/>
      <c r="P33" s="31"/>
      <c r="Q33" s="29"/>
      <c r="R33" s="31"/>
      <c r="S33" s="29"/>
      <c r="T33" s="31"/>
      <c r="U33" s="29"/>
    </row>
    <row r="34" spans="2:21" ht="15.5" thickTop="1" thickBot="1" x14ac:dyDescent="0.4">
      <c r="B34" s="15" t="str">
        <f>IF('Service map'!B37="","",'Service map'!B37)</f>
        <v/>
      </c>
      <c r="C34" s="16" t="str">
        <f>IF('Service map'!C37="","",'Service map'!C37)</f>
        <v/>
      </c>
      <c r="D34" s="16" t="str">
        <f>IF('Service map'!D37="","",'Service map'!D37)</f>
        <v/>
      </c>
      <c r="E34" s="16" t="str">
        <f>IF('Service map'!G37="","",'Service map'!G37)</f>
        <v/>
      </c>
      <c r="F34" s="16" t="str">
        <f>IF('Service map'!H37="","",'Service map'!H37)</f>
        <v/>
      </c>
      <c r="G34" s="24" t="b">
        <v>0</v>
      </c>
      <c r="H34" s="33">
        <v>1</v>
      </c>
      <c r="I34" s="25"/>
      <c r="J34" s="26"/>
      <c r="K34" s="25"/>
      <c r="L34" s="27"/>
      <c r="M34" s="25"/>
      <c r="N34" s="27"/>
      <c r="O34" s="25"/>
      <c r="P34" s="27"/>
      <c r="Q34" s="25"/>
      <c r="R34" s="27"/>
      <c r="S34" s="25"/>
      <c r="T34" s="27"/>
      <c r="U34" s="25"/>
    </row>
    <row r="35" spans="2:21" ht="15.5" thickTop="1" thickBot="1" x14ac:dyDescent="0.4">
      <c r="B35" s="17" t="str">
        <f>IF('Service map'!B38="","",'Service map'!B38)</f>
        <v/>
      </c>
      <c r="C35" s="18" t="str">
        <f>IF('Service map'!C38="","",'Service map'!C38)</f>
        <v/>
      </c>
      <c r="D35" s="18" t="str">
        <f>IF('Service map'!D38="","",'Service map'!D38)</f>
        <v/>
      </c>
      <c r="E35" s="18" t="str">
        <f>IF('Service map'!G38="","",'Service map'!G38)</f>
        <v/>
      </c>
      <c r="F35" s="18" t="str">
        <f>IF('Service map'!H38="","",'Service map'!H38)</f>
        <v/>
      </c>
      <c r="G35" s="28" t="b">
        <v>0</v>
      </c>
      <c r="H35" s="33">
        <v>1</v>
      </c>
      <c r="I35" s="29"/>
      <c r="J35" s="30"/>
      <c r="K35" s="29"/>
      <c r="L35" s="31"/>
      <c r="M35" s="29"/>
      <c r="N35" s="31"/>
      <c r="O35" s="29"/>
      <c r="P35" s="31"/>
      <c r="Q35" s="29"/>
      <c r="R35" s="31"/>
      <c r="S35" s="29"/>
      <c r="T35" s="31"/>
      <c r="U35" s="29"/>
    </row>
    <row r="36" spans="2:21" ht="15.5" thickTop="1" thickBot="1" x14ac:dyDescent="0.4">
      <c r="B36" s="15" t="str">
        <f>IF('Service map'!B39="","",'Service map'!B39)</f>
        <v/>
      </c>
      <c r="C36" s="16" t="str">
        <f>IF('Service map'!C39="","",'Service map'!C39)</f>
        <v/>
      </c>
      <c r="D36" s="16" t="str">
        <f>IF('Service map'!D39="","",'Service map'!D39)</f>
        <v/>
      </c>
      <c r="E36" s="16" t="str">
        <f>IF('Service map'!G39="","",'Service map'!G39)</f>
        <v/>
      </c>
      <c r="F36" s="16" t="str">
        <f>IF('Service map'!H39="","",'Service map'!H39)</f>
        <v/>
      </c>
      <c r="G36" s="24" t="b">
        <v>0</v>
      </c>
      <c r="H36" s="33">
        <v>1</v>
      </c>
      <c r="I36" s="25"/>
      <c r="J36" s="26"/>
      <c r="K36" s="25"/>
      <c r="L36" s="27"/>
      <c r="M36" s="25"/>
      <c r="N36" s="27"/>
      <c r="O36" s="25"/>
      <c r="P36" s="27"/>
      <c r="Q36" s="25"/>
      <c r="R36" s="27"/>
      <c r="S36" s="25"/>
      <c r="T36" s="27"/>
      <c r="U36" s="25"/>
    </row>
    <row r="37" spans="2:21" ht="15.5" thickTop="1" thickBot="1" x14ac:dyDescent="0.4">
      <c r="B37" s="17" t="str">
        <f>IF('Service map'!B40="","",'Service map'!B40)</f>
        <v/>
      </c>
      <c r="C37" s="18" t="str">
        <f>IF('Service map'!C40="","",'Service map'!C40)</f>
        <v/>
      </c>
      <c r="D37" s="18" t="str">
        <f>IF('Service map'!D40="","",'Service map'!D40)</f>
        <v/>
      </c>
      <c r="E37" s="18" t="str">
        <f>IF('Service map'!G40="","",'Service map'!G40)</f>
        <v/>
      </c>
      <c r="F37" s="18" t="str">
        <f>IF('Service map'!H40="","",'Service map'!H40)</f>
        <v/>
      </c>
      <c r="G37" s="28" t="b">
        <v>0</v>
      </c>
      <c r="H37" s="33">
        <v>1</v>
      </c>
      <c r="I37" s="29"/>
      <c r="J37" s="30"/>
      <c r="K37" s="29"/>
      <c r="L37" s="31"/>
      <c r="M37" s="29"/>
      <c r="N37" s="31"/>
      <c r="O37" s="29"/>
      <c r="P37" s="31"/>
      <c r="Q37" s="29"/>
      <c r="R37" s="31"/>
      <c r="S37" s="29"/>
      <c r="T37" s="31"/>
      <c r="U37" s="29"/>
    </row>
    <row r="38" spans="2:21" ht="15.5" thickTop="1" thickBot="1" x14ac:dyDescent="0.4">
      <c r="B38" s="15" t="str">
        <f>IF('Service map'!B41="","",'Service map'!B41)</f>
        <v/>
      </c>
      <c r="C38" s="16" t="str">
        <f>IF('Service map'!C41="","",'Service map'!C41)</f>
        <v/>
      </c>
      <c r="D38" s="16" t="str">
        <f>IF('Service map'!D41="","",'Service map'!D41)</f>
        <v/>
      </c>
      <c r="E38" s="16" t="str">
        <f>IF('Service map'!G41="","",'Service map'!G41)</f>
        <v/>
      </c>
      <c r="F38" s="16" t="str">
        <f>IF('Service map'!H41="","",'Service map'!H41)</f>
        <v/>
      </c>
      <c r="G38" s="24" t="b">
        <v>0</v>
      </c>
      <c r="H38" s="33">
        <v>1</v>
      </c>
      <c r="I38" s="25"/>
      <c r="J38" s="26"/>
      <c r="K38" s="25"/>
      <c r="L38" s="27"/>
      <c r="M38" s="25"/>
      <c r="N38" s="27"/>
      <c r="O38" s="25"/>
      <c r="P38" s="27"/>
      <c r="Q38" s="25"/>
      <c r="R38" s="27"/>
      <c r="S38" s="25"/>
      <c r="T38" s="27"/>
      <c r="U38" s="25"/>
    </row>
    <row r="39" spans="2:21" ht="15.5" thickTop="1" thickBot="1" x14ac:dyDescent="0.4">
      <c r="B39" s="17" t="str">
        <f>IF('Service map'!B42="","",'Service map'!B42)</f>
        <v/>
      </c>
      <c r="C39" s="18" t="str">
        <f>IF('Service map'!C42="","",'Service map'!C42)</f>
        <v/>
      </c>
      <c r="D39" s="18" t="str">
        <f>IF('Service map'!D42="","",'Service map'!D42)</f>
        <v/>
      </c>
      <c r="E39" s="18" t="str">
        <f>IF('Service map'!G42="","",'Service map'!G42)</f>
        <v/>
      </c>
      <c r="F39" s="18" t="str">
        <f>IF('Service map'!H42="","",'Service map'!H42)</f>
        <v/>
      </c>
      <c r="G39" s="28" t="b">
        <v>0</v>
      </c>
      <c r="H39" s="33">
        <v>1</v>
      </c>
      <c r="I39" s="29"/>
      <c r="J39" s="30"/>
      <c r="K39" s="29"/>
      <c r="L39" s="31"/>
      <c r="M39" s="29"/>
      <c r="N39" s="31"/>
      <c r="O39" s="29"/>
      <c r="P39" s="31"/>
      <c r="Q39" s="29"/>
      <c r="R39" s="31"/>
      <c r="S39" s="29"/>
      <c r="T39" s="31"/>
      <c r="U39" s="29"/>
    </row>
    <row r="40" spans="2:21" ht="15.5" thickTop="1" thickBot="1" x14ac:dyDescent="0.4">
      <c r="B40" s="15" t="str">
        <f>IF('Service map'!B43="","",'Service map'!B43)</f>
        <v/>
      </c>
      <c r="C40" s="16" t="str">
        <f>IF('Service map'!C43="","",'Service map'!C43)</f>
        <v/>
      </c>
      <c r="D40" s="16" t="str">
        <f>IF('Service map'!D43="","",'Service map'!D43)</f>
        <v/>
      </c>
      <c r="E40" s="16" t="str">
        <f>IF('Service map'!G43="","",'Service map'!G43)</f>
        <v/>
      </c>
      <c r="F40" s="16" t="str">
        <f>IF('Service map'!H43="","",'Service map'!H43)</f>
        <v/>
      </c>
      <c r="G40" s="24" t="b">
        <v>0</v>
      </c>
      <c r="H40" s="33">
        <v>1</v>
      </c>
      <c r="I40" s="25"/>
      <c r="J40" s="26"/>
      <c r="K40" s="25"/>
      <c r="L40" s="27"/>
      <c r="M40" s="25"/>
      <c r="N40" s="27"/>
      <c r="O40" s="25"/>
      <c r="P40" s="27"/>
      <c r="Q40" s="25"/>
      <c r="R40" s="27"/>
      <c r="S40" s="25"/>
      <c r="T40" s="27"/>
      <c r="U40" s="25"/>
    </row>
    <row r="41" spans="2:21" ht="15.5" thickTop="1" thickBot="1" x14ac:dyDescent="0.4">
      <c r="B41" s="17" t="str">
        <f>IF('Service map'!B44="","",'Service map'!B44)</f>
        <v/>
      </c>
      <c r="C41" s="18" t="str">
        <f>IF('Service map'!C44="","",'Service map'!C44)</f>
        <v/>
      </c>
      <c r="D41" s="18" t="str">
        <f>IF('Service map'!D44="","",'Service map'!D44)</f>
        <v/>
      </c>
      <c r="E41" s="18" t="str">
        <f>IF('Service map'!G44="","",'Service map'!G44)</f>
        <v/>
      </c>
      <c r="F41" s="18" t="str">
        <f>IF('Service map'!H44="","",'Service map'!H44)</f>
        <v/>
      </c>
      <c r="G41" s="28" t="b">
        <v>0</v>
      </c>
      <c r="H41" s="33">
        <v>1</v>
      </c>
      <c r="I41" s="29"/>
      <c r="J41" s="30"/>
      <c r="K41" s="29"/>
      <c r="L41" s="31"/>
      <c r="M41" s="29"/>
      <c r="N41" s="31"/>
      <c r="O41" s="29"/>
      <c r="P41" s="31"/>
      <c r="Q41" s="29"/>
      <c r="R41" s="31"/>
      <c r="S41" s="29"/>
      <c r="T41" s="31"/>
      <c r="U41" s="29"/>
    </row>
    <row r="42" spans="2:21" ht="15.5" thickTop="1" thickBot="1" x14ac:dyDescent="0.4">
      <c r="B42" s="15" t="str">
        <f>IF('Service map'!B45="","",'Service map'!B45)</f>
        <v/>
      </c>
      <c r="C42" s="16" t="str">
        <f>IF('Service map'!C45="","",'Service map'!C45)</f>
        <v/>
      </c>
      <c r="D42" s="16" t="str">
        <f>IF('Service map'!D45="","",'Service map'!D45)</f>
        <v/>
      </c>
      <c r="E42" s="16" t="str">
        <f>IF('Service map'!G45="","",'Service map'!G45)</f>
        <v/>
      </c>
      <c r="F42" s="16" t="str">
        <f>IF('Service map'!H45="","",'Service map'!H45)</f>
        <v/>
      </c>
      <c r="G42" s="24" t="b">
        <v>0</v>
      </c>
      <c r="H42" s="33">
        <v>1</v>
      </c>
      <c r="I42" s="25"/>
      <c r="J42" s="26"/>
      <c r="K42" s="25"/>
      <c r="L42" s="27"/>
      <c r="M42" s="25"/>
      <c r="N42" s="27"/>
      <c r="O42" s="25"/>
      <c r="P42" s="27"/>
      <c r="Q42" s="25"/>
      <c r="R42" s="27"/>
      <c r="S42" s="25"/>
      <c r="T42" s="27"/>
      <c r="U42" s="25"/>
    </row>
    <row r="43" spans="2:21" ht="15.5" thickTop="1" thickBot="1" x14ac:dyDescent="0.4">
      <c r="B43" s="17" t="str">
        <f>IF('Service map'!B46="","",'Service map'!B46)</f>
        <v/>
      </c>
      <c r="C43" s="18" t="str">
        <f>IF('Service map'!C46="","",'Service map'!C46)</f>
        <v/>
      </c>
      <c r="D43" s="18" t="str">
        <f>IF('Service map'!D46="","",'Service map'!D46)</f>
        <v/>
      </c>
      <c r="E43" s="18" t="str">
        <f>IF('Service map'!G46="","",'Service map'!G46)</f>
        <v/>
      </c>
      <c r="F43" s="18" t="str">
        <f>IF('Service map'!H46="","",'Service map'!H46)</f>
        <v/>
      </c>
      <c r="G43" s="28" t="b">
        <v>0</v>
      </c>
      <c r="H43" s="33">
        <v>1</v>
      </c>
      <c r="I43" s="29"/>
      <c r="J43" s="30"/>
      <c r="K43" s="29"/>
      <c r="L43" s="31"/>
      <c r="M43" s="29"/>
      <c r="N43" s="31"/>
      <c r="O43" s="29"/>
      <c r="P43" s="31"/>
      <c r="Q43" s="29"/>
      <c r="R43" s="31"/>
      <c r="S43" s="29"/>
      <c r="T43" s="31"/>
      <c r="U43" s="29"/>
    </row>
    <row r="44" spans="2:21" ht="15.5" thickTop="1" thickBot="1" x14ac:dyDescent="0.4">
      <c r="B44" s="15" t="str">
        <f>IF('Service map'!B47="","",'Service map'!B47)</f>
        <v/>
      </c>
      <c r="C44" s="16" t="str">
        <f>IF('Service map'!C47="","",'Service map'!C47)</f>
        <v/>
      </c>
      <c r="D44" s="16" t="str">
        <f>IF('Service map'!D47="","",'Service map'!D47)</f>
        <v/>
      </c>
      <c r="E44" s="16" t="str">
        <f>IF('Service map'!G47="","",'Service map'!G47)</f>
        <v/>
      </c>
      <c r="F44" s="16" t="str">
        <f>IF('Service map'!H47="","",'Service map'!H47)</f>
        <v/>
      </c>
      <c r="G44" s="24" t="b">
        <v>0</v>
      </c>
      <c r="H44" s="33">
        <v>1</v>
      </c>
      <c r="I44" s="25"/>
      <c r="J44" s="26"/>
      <c r="K44" s="25"/>
      <c r="L44" s="27"/>
      <c r="M44" s="25"/>
      <c r="N44" s="27"/>
      <c r="O44" s="25"/>
      <c r="P44" s="27"/>
      <c r="Q44" s="25"/>
      <c r="R44" s="27"/>
      <c r="S44" s="25"/>
      <c r="T44" s="27"/>
      <c r="U44" s="25"/>
    </row>
    <row r="45" spans="2:21" ht="15.5" thickTop="1" thickBot="1" x14ac:dyDescent="0.4">
      <c r="B45" s="17" t="str">
        <f>IF('Service map'!B48="","",'Service map'!B48)</f>
        <v/>
      </c>
      <c r="C45" s="18" t="str">
        <f>IF('Service map'!C48="","",'Service map'!C48)</f>
        <v/>
      </c>
      <c r="D45" s="18" t="str">
        <f>IF('Service map'!D48="","",'Service map'!D48)</f>
        <v/>
      </c>
      <c r="E45" s="18" t="str">
        <f>IF('Service map'!G48="","",'Service map'!G48)</f>
        <v/>
      </c>
      <c r="F45" s="18" t="str">
        <f>IF('Service map'!H48="","",'Service map'!H48)</f>
        <v/>
      </c>
      <c r="G45" s="28" t="b">
        <v>0</v>
      </c>
      <c r="H45" s="33">
        <v>1</v>
      </c>
      <c r="I45" s="29"/>
      <c r="J45" s="30"/>
      <c r="K45" s="29"/>
      <c r="L45" s="31"/>
      <c r="M45" s="29"/>
      <c r="N45" s="31"/>
      <c r="O45" s="29"/>
      <c r="P45" s="31"/>
      <c r="Q45" s="29"/>
      <c r="R45" s="31"/>
      <c r="S45" s="29"/>
      <c r="T45" s="31"/>
      <c r="U45" s="29"/>
    </row>
    <row r="46" spans="2:21" ht="15.5" thickTop="1" thickBot="1" x14ac:dyDescent="0.4">
      <c r="B46" s="15" t="str">
        <f>IF('Service map'!B49="","",'Service map'!B49)</f>
        <v/>
      </c>
      <c r="C46" s="16" t="str">
        <f>IF('Service map'!C49="","",'Service map'!C49)</f>
        <v/>
      </c>
      <c r="D46" s="16" t="str">
        <f>IF('Service map'!D49="","",'Service map'!D49)</f>
        <v/>
      </c>
      <c r="E46" s="16" t="str">
        <f>IF('Service map'!G49="","",'Service map'!G49)</f>
        <v/>
      </c>
      <c r="F46" s="16" t="str">
        <f>IF('Service map'!H49="","",'Service map'!H49)</f>
        <v/>
      </c>
      <c r="G46" s="24" t="b">
        <v>0</v>
      </c>
      <c r="H46" s="33">
        <v>1</v>
      </c>
      <c r="I46" s="25"/>
      <c r="J46" s="26"/>
      <c r="K46" s="25"/>
      <c r="L46" s="27"/>
      <c r="M46" s="25"/>
      <c r="N46" s="27"/>
      <c r="O46" s="25"/>
      <c r="P46" s="27"/>
      <c r="Q46" s="25"/>
      <c r="R46" s="27"/>
      <c r="S46" s="25"/>
      <c r="T46" s="27"/>
      <c r="U46" s="25"/>
    </row>
    <row r="47" spans="2:21" ht="15.5" thickTop="1" thickBot="1" x14ac:dyDescent="0.4">
      <c r="B47" s="17" t="str">
        <f>IF('Service map'!B50="","",'Service map'!B50)</f>
        <v/>
      </c>
      <c r="C47" s="18" t="str">
        <f>IF('Service map'!C50="","",'Service map'!C50)</f>
        <v/>
      </c>
      <c r="D47" s="18" t="str">
        <f>IF('Service map'!D50="","",'Service map'!D50)</f>
        <v/>
      </c>
      <c r="E47" s="18" t="str">
        <f>IF('Service map'!G50="","",'Service map'!G50)</f>
        <v/>
      </c>
      <c r="F47" s="18" t="str">
        <f>IF('Service map'!H50="","",'Service map'!H50)</f>
        <v/>
      </c>
      <c r="G47" s="28" t="b">
        <v>0</v>
      </c>
      <c r="H47" s="33">
        <v>1</v>
      </c>
      <c r="I47" s="29"/>
      <c r="J47" s="30"/>
      <c r="K47" s="29"/>
      <c r="L47" s="31"/>
      <c r="M47" s="29"/>
      <c r="N47" s="31"/>
      <c r="O47" s="29"/>
      <c r="P47" s="31"/>
      <c r="Q47" s="29"/>
      <c r="R47" s="31"/>
      <c r="S47" s="29"/>
      <c r="T47" s="31"/>
      <c r="U47" s="29"/>
    </row>
    <row r="48" spans="2:21" ht="15.5" thickTop="1" thickBot="1" x14ac:dyDescent="0.4">
      <c r="B48" s="15" t="str">
        <f>IF('Service map'!B51="","",'Service map'!B51)</f>
        <v/>
      </c>
      <c r="C48" s="16" t="str">
        <f>IF('Service map'!C51="","",'Service map'!C51)</f>
        <v/>
      </c>
      <c r="D48" s="16" t="str">
        <f>IF('Service map'!D51="","",'Service map'!D51)</f>
        <v/>
      </c>
      <c r="E48" s="16" t="str">
        <f>IF('Service map'!G51="","",'Service map'!G51)</f>
        <v/>
      </c>
      <c r="F48" s="16" t="str">
        <f>IF('Service map'!H51="","",'Service map'!H51)</f>
        <v/>
      </c>
      <c r="G48" s="24" t="b">
        <v>0</v>
      </c>
      <c r="H48" s="33">
        <v>1</v>
      </c>
      <c r="I48" s="25"/>
      <c r="J48" s="26"/>
      <c r="K48" s="25"/>
      <c r="L48" s="27"/>
      <c r="M48" s="25"/>
      <c r="N48" s="27"/>
      <c r="O48" s="25"/>
      <c r="P48" s="27"/>
      <c r="Q48" s="25"/>
      <c r="R48" s="27"/>
      <c r="S48" s="25"/>
      <c r="T48" s="27"/>
      <c r="U48" s="25"/>
    </row>
    <row r="49" spans="2:21" ht="15.5" thickTop="1" thickBot="1" x14ac:dyDescent="0.4">
      <c r="B49" s="17" t="str">
        <f>IF('Service map'!B52="","",'Service map'!B52)</f>
        <v/>
      </c>
      <c r="C49" s="18" t="str">
        <f>IF('Service map'!C52="","",'Service map'!C52)</f>
        <v/>
      </c>
      <c r="D49" s="18" t="str">
        <f>IF('Service map'!D52="","",'Service map'!D52)</f>
        <v/>
      </c>
      <c r="E49" s="18" t="str">
        <f>IF('Service map'!G52="","",'Service map'!G52)</f>
        <v/>
      </c>
      <c r="F49" s="18" t="str">
        <f>IF('Service map'!H52="","",'Service map'!H52)</f>
        <v/>
      </c>
      <c r="G49" s="28" t="b">
        <v>0</v>
      </c>
      <c r="H49" s="33">
        <v>1</v>
      </c>
      <c r="I49" s="29"/>
      <c r="J49" s="30"/>
      <c r="K49" s="29"/>
      <c r="L49" s="31"/>
      <c r="M49" s="29"/>
      <c r="N49" s="31"/>
      <c r="O49" s="29"/>
      <c r="P49" s="31"/>
      <c r="Q49" s="29"/>
      <c r="R49" s="31"/>
      <c r="S49" s="29"/>
      <c r="T49" s="31"/>
      <c r="U49" s="29"/>
    </row>
    <row r="50" spans="2:21" ht="15.5" thickTop="1" thickBot="1" x14ac:dyDescent="0.4">
      <c r="B50" s="15" t="str">
        <f>IF('Service map'!B53="","",'Service map'!B53)</f>
        <v/>
      </c>
      <c r="C50" s="16" t="str">
        <f>IF('Service map'!C53="","",'Service map'!C53)</f>
        <v/>
      </c>
      <c r="D50" s="16" t="str">
        <f>IF('Service map'!D53="","",'Service map'!D53)</f>
        <v/>
      </c>
      <c r="E50" s="16" t="str">
        <f>IF('Service map'!G53="","",'Service map'!G53)</f>
        <v/>
      </c>
      <c r="F50" s="16" t="str">
        <f>IF('Service map'!H53="","",'Service map'!H53)</f>
        <v/>
      </c>
      <c r="G50" s="24" t="b">
        <v>0</v>
      </c>
      <c r="H50" s="33">
        <v>1</v>
      </c>
      <c r="I50" s="25"/>
      <c r="J50" s="26"/>
      <c r="K50" s="25"/>
      <c r="L50" s="27"/>
      <c r="M50" s="25"/>
      <c r="N50" s="27"/>
      <c r="O50" s="25"/>
      <c r="P50" s="27"/>
      <c r="Q50" s="25"/>
      <c r="R50" s="27"/>
      <c r="S50" s="25"/>
      <c r="T50" s="27"/>
      <c r="U50" s="25"/>
    </row>
    <row r="51" spans="2:21" ht="15.5" thickTop="1" thickBot="1" x14ac:dyDescent="0.4">
      <c r="B51" s="17" t="str">
        <f>IF('Service map'!B54="","",'Service map'!B54)</f>
        <v/>
      </c>
      <c r="C51" s="18" t="str">
        <f>IF('Service map'!C54="","",'Service map'!C54)</f>
        <v/>
      </c>
      <c r="D51" s="18" t="str">
        <f>IF('Service map'!D54="","",'Service map'!D54)</f>
        <v/>
      </c>
      <c r="E51" s="18" t="str">
        <f>IF('Service map'!G54="","",'Service map'!G54)</f>
        <v/>
      </c>
      <c r="F51" s="18" t="str">
        <f>IF('Service map'!H54="","",'Service map'!H54)</f>
        <v/>
      </c>
      <c r="G51" s="28" t="b">
        <v>0</v>
      </c>
      <c r="H51" s="33">
        <v>1</v>
      </c>
      <c r="I51" s="29"/>
      <c r="J51" s="30"/>
      <c r="K51" s="29"/>
      <c r="L51" s="31"/>
      <c r="M51" s="29"/>
      <c r="N51" s="31"/>
      <c r="O51" s="29"/>
      <c r="P51" s="31"/>
      <c r="Q51" s="29"/>
      <c r="R51" s="31"/>
      <c r="S51" s="29"/>
      <c r="T51" s="31"/>
      <c r="U51" s="29"/>
    </row>
    <row r="52" spans="2:21" ht="15" thickTop="1" x14ac:dyDescent="0.35">
      <c r="B52" s="15" t="str">
        <f>IF('Service map'!B55="","",'Service map'!B55)</f>
        <v/>
      </c>
      <c r="C52" s="16" t="str">
        <f>IF('Service map'!C55="","",'Service map'!C55)</f>
        <v/>
      </c>
      <c r="D52" s="16" t="str">
        <f>IF('Service map'!D55="","",'Service map'!D55)</f>
        <v/>
      </c>
      <c r="E52" s="16" t="str">
        <f>IF('Service map'!G55="","",'Service map'!G55)</f>
        <v/>
      </c>
      <c r="F52" s="16" t="str">
        <f>IF('Service map'!H55="","",'Service map'!H55)</f>
        <v/>
      </c>
      <c r="G52" s="24" t="b">
        <v>0</v>
      </c>
      <c r="H52" s="33">
        <v>1</v>
      </c>
      <c r="I52" s="25"/>
      <c r="J52" s="26"/>
      <c r="K52" s="25"/>
      <c r="L52" s="27"/>
      <c r="M52" s="25"/>
      <c r="N52" s="27"/>
      <c r="O52" s="25"/>
      <c r="P52" s="27"/>
      <c r="Q52" s="25"/>
      <c r="R52" s="27"/>
      <c r="S52" s="25"/>
      <c r="T52" s="27"/>
      <c r="U52" s="25"/>
    </row>
  </sheetData>
  <conditionalFormatting sqref="H3:I52">
    <cfRule type="expression" dxfId="0" priority="3">
      <formula>$G3=FALSE</formula>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expression" priority="1" id="{BAFF1D5C-8ED6-4727-A707-9DB81A73903F}">
            <xm:f>'Service map'!$G6&lt;&gt;"Preventative"</xm:f>
            <x14:dxf>
              <fill>
                <patternFill>
                  <bgColor theme="1" tint="0.499984740745262"/>
                </patternFill>
              </fill>
            </x14:dxf>
          </x14:cfRule>
          <xm:sqref>F3:F52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2BD41-7CDC-41AA-B960-2BC177309EB3}">
  <sheetPr>
    <tabColor theme="5"/>
  </sheetPr>
  <dimension ref="B1:F23"/>
  <sheetViews>
    <sheetView showGridLines="0" workbookViewId="0"/>
  </sheetViews>
  <sheetFormatPr defaultRowHeight="14.5" x14ac:dyDescent="0.35"/>
  <cols>
    <col min="1" max="2" width="2.6328125" customWidth="1"/>
    <col min="3" max="3" width="14.81640625" bestFit="1" customWidth="1"/>
    <col min="4" max="4" width="21.81640625" bestFit="1" customWidth="1"/>
    <col min="5" max="5" width="45.6328125" customWidth="1"/>
    <col min="6" max="6" width="2.6328125" customWidth="1"/>
  </cols>
  <sheetData>
    <row r="1" spans="2:6" s="37" customFormat="1" x14ac:dyDescent="0.35"/>
    <row r="2" spans="2:6" s="37" customFormat="1" x14ac:dyDescent="0.35">
      <c r="B2" s="34"/>
      <c r="C2" s="34"/>
      <c r="D2" s="34"/>
      <c r="E2" s="34"/>
      <c r="F2" s="34"/>
    </row>
    <row r="3" spans="2:6" s="37" customFormat="1" ht="16" x14ac:dyDescent="0.35">
      <c r="B3" s="34"/>
      <c r="C3" s="53" t="s">
        <v>76</v>
      </c>
      <c r="D3" s="53"/>
      <c r="E3" s="34"/>
      <c r="F3" s="34"/>
    </row>
    <row r="4" spans="2:6" s="37" customFormat="1" ht="44" customHeight="1" x14ac:dyDescent="0.35">
      <c r="B4" s="34"/>
      <c r="C4" s="52" t="s">
        <v>80</v>
      </c>
      <c r="D4" s="52"/>
      <c r="E4" s="52"/>
      <c r="F4" s="34"/>
    </row>
    <row r="5" spans="2:6" s="37" customFormat="1" x14ac:dyDescent="0.35">
      <c r="B5" s="34"/>
      <c r="C5" s="34"/>
      <c r="D5" s="34"/>
      <c r="E5" s="34"/>
      <c r="F5" s="34"/>
    </row>
    <row r="6" spans="2:6" s="37" customFormat="1" x14ac:dyDescent="0.35">
      <c r="B6" s="34"/>
      <c r="C6" s="44" t="s">
        <v>82</v>
      </c>
      <c r="D6" s="34"/>
      <c r="E6" s="34"/>
      <c r="F6" s="34"/>
    </row>
    <row r="7" spans="2:6" s="37" customFormat="1" x14ac:dyDescent="0.35">
      <c r="B7" s="34"/>
      <c r="C7" s="35" t="s">
        <v>35</v>
      </c>
      <c r="D7" s="36" t="s">
        <v>79</v>
      </c>
      <c r="E7" s="34"/>
      <c r="F7" s="34"/>
    </row>
    <row r="8" spans="2:6" s="37" customFormat="1" ht="20" customHeight="1" x14ac:dyDescent="0.35">
      <c r="B8" s="34"/>
      <c r="C8" s="38" t="s">
        <v>22</v>
      </c>
      <c r="D8" s="39">
        <v>20</v>
      </c>
      <c r="E8" s="34"/>
      <c r="F8" s="34"/>
    </row>
    <row r="9" spans="2:6" s="37" customFormat="1" ht="20" customHeight="1" x14ac:dyDescent="0.35">
      <c r="B9" s="34"/>
      <c r="C9" s="38" t="s">
        <v>37</v>
      </c>
      <c r="D9" s="39">
        <v>5</v>
      </c>
      <c r="E9" s="34"/>
      <c r="F9" s="34"/>
    </row>
    <row r="10" spans="2:6" s="37" customFormat="1" ht="20" customHeight="1" x14ac:dyDescent="0.35">
      <c r="B10" s="34"/>
      <c r="C10" s="38" t="s">
        <v>11</v>
      </c>
      <c r="D10" s="39">
        <v>5</v>
      </c>
      <c r="E10" s="34"/>
      <c r="F10" s="34"/>
    </row>
    <row r="11" spans="2:6" s="37" customFormat="1" ht="20" customHeight="1" x14ac:dyDescent="0.35">
      <c r="B11" s="34"/>
      <c r="C11" s="38" t="s">
        <v>78</v>
      </c>
      <c r="D11" s="39">
        <v>30</v>
      </c>
      <c r="E11" s="34"/>
      <c r="F11" s="34"/>
    </row>
    <row r="12" spans="2:6" s="37" customFormat="1" x14ac:dyDescent="0.35">
      <c r="B12" s="34"/>
      <c r="C12" s="34"/>
      <c r="D12" s="34"/>
      <c r="E12" s="34"/>
      <c r="F12" s="34"/>
    </row>
    <row r="13" spans="2:6" s="37" customFormat="1" x14ac:dyDescent="0.35">
      <c r="B13" s="34"/>
      <c r="C13" s="44" t="s">
        <v>83</v>
      </c>
      <c r="D13" s="34"/>
      <c r="E13" s="34"/>
      <c r="F13" s="34"/>
    </row>
    <row r="14" spans="2:6" s="38" customFormat="1" x14ac:dyDescent="0.35">
      <c r="B14" s="40"/>
      <c r="C14" s="41" t="s">
        <v>77</v>
      </c>
      <c r="D14" s="42" t="s">
        <v>79</v>
      </c>
      <c r="E14" s="40"/>
      <c r="F14" s="40"/>
    </row>
    <row r="15" spans="2:6" s="38" customFormat="1" ht="20" customHeight="1" x14ac:dyDescent="0.35">
      <c r="B15" s="40"/>
      <c r="C15" s="38" t="s">
        <v>40</v>
      </c>
      <c r="D15" s="43">
        <v>5</v>
      </c>
      <c r="E15" s="40"/>
      <c r="F15" s="40"/>
    </row>
    <row r="16" spans="2:6" s="38" customFormat="1" ht="20" customHeight="1" x14ac:dyDescent="0.35">
      <c r="B16" s="40"/>
      <c r="C16" s="38" t="s">
        <v>10</v>
      </c>
      <c r="D16" s="43">
        <v>5</v>
      </c>
      <c r="E16" s="40"/>
      <c r="F16" s="40"/>
    </row>
    <row r="17" spans="2:6" s="38" customFormat="1" ht="20" customHeight="1" x14ac:dyDescent="0.35">
      <c r="B17" s="40"/>
      <c r="C17" s="38" t="s">
        <v>41</v>
      </c>
      <c r="D17" s="43">
        <v>5</v>
      </c>
      <c r="E17" s="40"/>
      <c r="F17" s="40"/>
    </row>
    <row r="18" spans="2:6" s="38" customFormat="1" ht="20" customHeight="1" x14ac:dyDescent="0.35">
      <c r="B18" s="40"/>
      <c r="C18" s="38" t="s">
        <v>42</v>
      </c>
      <c r="D18" s="43">
        <v>5</v>
      </c>
      <c r="E18" s="40"/>
      <c r="F18" s="40"/>
    </row>
    <row r="19" spans="2:6" s="38" customFormat="1" ht="20" customHeight="1" x14ac:dyDescent="0.35">
      <c r="B19" s="40"/>
      <c r="C19" s="38" t="s">
        <v>78</v>
      </c>
      <c r="D19" s="43">
        <v>20</v>
      </c>
      <c r="E19" s="40"/>
      <c r="F19" s="40"/>
    </row>
    <row r="20" spans="2:6" s="37" customFormat="1" x14ac:dyDescent="0.35">
      <c r="B20" s="34"/>
      <c r="C20" s="34"/>
      <c r="D20" s="34"/>
      <c r="E20" s="34"/>
      <c r="F20" s="34"/>
    </row>
    <row r="21" spans="2:6" s="37" customFormat="1" x14ac:dyDescent="0.35">
      <c r="B21" s="34"/>
      <c r="C21" s="45" t="s">
        <v>81</v>
      </c>
      <c r="D21" s="34"/>
      <c r="E21" s="34"/>
      <c r="F21" s="34"/>
    </row>
    <row r="22" spans="2:6" ht="32" customHeight="1" x14ac:dyDescent="0.35">
      <c r="B22" s="32"/>
      <c r="C22" s="52" t="s">
        <v>84</v>
      </c>
      <c r="D22" s="52"/>
      <c r="E22" s="52"/>
      <c r="F22" s="32"/>
    </row>
    <row r="23" spans="2:6" x14ac:dyDescent="0.35">
      <c r="B23" s="32"/>
      <c r="C23" s="32"/>
      <c r="D23" s="32"/>
      <c r="E23" s="32"/>
      <c r="F23" s="32"/>
    </row>
  </sheetData>
  <mergeCells count="3">
    <mergeCell ref="C22:E22"/>
    <mergeCell ref="C3:D3"/>
    <mergeCell ref="C4:E4"/>
  </mergeCells>
  <pageMargins left="0.7" right="0.7" top="0.75" bottom="0.75" header="0.3" footer="0.3"/>
  <drawing r:id="rId3"/>
</worksheet>
</file>

<file path=docMetadata/LabelInfo.xml><?xml version="1.0" encoding="utf-8"?>
<clbl:labelList xmlns:clbl="http://schemas.microsoft.com/office/2020/mipLabelMetadata">
  <clbl:label id="{4fc102d4-62a0-4987-a133-c79583185202}" enabled="0" method="" siteId="{4fc102d4-62a0-4987-a133-c7958318520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Service map</vt:lpstr>
      <vt:lpstr>Financial information</vt:lpstr>
      <vt:lpstr>Insights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Zachary</dc:creator>
  <cp:lastModifiedBy>Scott, Zachary</cp:lastModifiedBy>
  <dcterms:created xsi:type="dcterms:W3CDTF">2025-10-28T09:49:23Z</dcterms:created>
  <dcterms:modified xsi:type="dcterms:W3CDTF">2025-10-29T11:03:44Z</dcterms:modified>
</cp:coreProperties>
</file>